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79" firstSheet="20" activeTab="21"/>
  </bookViews>
  <sheets>
    <sheet name="封面" sheetId="1" r:id="rId1"/>
    <sheet name="表一、收支总表" sheetId="2" r:id="rId2"/>
    <sheet name="表二、组织收入表" sheetId="3" r:id="rId3"/>
    <sheet name="表三、可支配收入表" sheetId="4" r:id="rId4"/>
    <sheet name="表四、全口径预算表" sheetId="5" r:id="rId5"/>
    <sheet name="表五、公共财政预算支出表" sheetId="6" r:id="rId6"/>
    <sheet name="表五-1、公共财政预算支出表(按功能科目)" sheetId="7" r:id="rId7"/>
    <sheet name="表五-2、公共财政预算支出表(按经济科目)" sheetId="8" r:id="rId8"/>
    <sheet name="表六、纳入国库的非税收入支出表" sheetId="9" r:id="rId9"/>
    <sheet name="表七、纳入专户管理的非税收入" sheetId="10" r:id="rId10"/>
    <sheet name="表八、公共财政预算包干数" sheetId="11" r:id="rId11"/>
    <sheet name="表九、公共财政预算包干数(功能)" sheetId="12" r:id="rId12"/>
    <sheet name="表十、公共财政预算包干数(经济)" sheetId="13" r:id="rId13"/>
    <sheet name="表十一、全口径预算表(分经济科目)" sheetId="14" r:id="rId14"/>
    <sheet name="表十二、四项经费" sheetId="15" r:id="rId15"/>
    <sheet name="表十三、四项经费(其他非税收入)" sheetId="16" r:id="rId16"/>
    <sheet name="表十四、项目支出分来源" sheetId="17" r:id="rId17"/>
    <sheet name="表十五、项目支出(包干)" sheetId="18" r:id="rId18"/>
    <sheet name="表十六、政府采购表" sheetId="19" r:id="rId19"/>
    <sheet name="表十七、政府购买服务表" sheetId="20" r:id="rId20"/>
    <sheet name="表十八、基本数字表及其他数字表" sheetId="21" r:id="rId21"/>
    <sheet name="行政在职人员（含参公）表" sheetId="22" r:id="rId22"/>
    <sheet name="行政离休人员（含参公）表" sheetId="23" r:id="rId23"/>
    <sheet name="行政退休人员（含参公）表" sheetId="24" r:id="rId24"/>
    <sheet name="事业在职人员情况表" sheetId="25" r:id="rId25"/>
    <sheet name="事业离休人员（含参公）表" sheetId="26" r:id="rId26"/>
    <sheet name="事业退休人员情况表" sheetId="27" r:id="rId27"/>
    <sheet name="遗属补助" sheetId="28" r:id="rId28"/>
    <sheet name="机动车" sheetId="29" r:id="rId29"/>
    <sheet name="房屋及建筑物情况表" sheetId="30" r:id="rId30"/>
  </sheets>
  <definedNames>
    <definedName name="_xlnm.Print_Area" localSheetId="2">'表二、组织收入表'!$A$1:$S$6</definedName>
    <definedName name="_xlnm.Print_Area" localSheetId="11">'表九、公共财政预算包干数(功能)'!$A$1:$M$25</definedName>
    <definedName name="_xlnm.Print_Area" localSheetId="8">'表六、纳入国库的非税收入支出表'!$A$1:$O$11</definedName>
    <definedName name="_xlnm.Print_Area" localSheetId="9">'表七、纳入专户管理的非税收入'!$A$1:$O$8</definedName>
    <definedName name="_xlnm.Print_Area" localSheetId="3">'表三、可支配收入表'!$A$1:$Y$9</definedName>
    <definedName name="_xlnm.Print_Area" localSheetId="12">'表十、公共财政预算包干数(经济)'!$A$1:$O$8</definedName>
    <definedName name="_xlnm.Print_Area" localSheetId="20">'表十八、基本数字表及其他数字表'!$A$1:$AS$10</definedName>
    <definedName name="_xlnm.Print_Area" localSheetId="14">'表十二、四项经费'!$A$1:$M$9</definedName>
    <definedName name="_xlnm.Print_Area" localSheetId="18">'表十六、政府采购表'!$A$1:$T$6</definedName>
    <definedName name="_xlnm.Print_Area" localSheetId="19">'表十七、政府购买服务表'!$A$1:$T$6</definedName>
    <definedName name="_xlnm.Print_Area" localSheetId="15">'表十三、四项经费(其他非税收入)'!$A$1:$M$6</definedName>
    <definedName name="_xlnm.Print_Area" localSheetId="16">'表十四、项目支出分来源'!$A$1:$T$12</definedName>
    <definedName name="_xlnm.Print_Area" localSheetId="17">'表十五、项目支出(包干)'!$A$1:$B$12</definedName>
    <definedName name="_xlnm.Print_Area" localSheetId="13">'表十一、全口径预算表(分经济科目)'!$A$1:$O$36</definedName>
    <definedName name="_xlnm.Print_Area" localSheetId="4">'表四、全口径预算表'!$A$1:$O$11</definedName>
    <definedName name="_xlnm.Print_Area" localSheetId="5">'表五、公共财政预算支出表'!$A$1:$O$11</definedName>
    <definedName name="_xlnm.Print_Area" localSheetId="6">'表五-1、公共财政预算支出表(按功能科目)'!$A$1:$O$25</definedName>
    <definedName name="_xlnm.Print_Area" localSheetId="7">'表五-2、公共财政预算支出表(按经济科目)'!$A$1:$O$34</definedName>
    <definedName name="_xlnm.Print_Area" localSheetId="1">'表一、收支总表'!$A$1:$I$36</definedName>
    <definedName name="_xlnm.Print_Area" localSheetId="29">'房屋及建筑物情况表'!$A$1:$L$5</definedName>
    <definedName name="_xlnm.Print_Area" localSheetId="28">'机动车'!$A$1:$L$7</definedName>
    <definedName name="_xlnm.Print_Area" localSheetId="25">'事业离休人员（含参公）表'!$A$1:$AB$6</definedName>
    <definedName name="_xlnm.Print_Area" localSheetId="26">'事业退休人员情况表'!$A$1:$Q$5</definedName>
    <definedName name="_xlnm.Print_Area" localSheetId="24">'事业在职人员情况表'!$A$1:$U$9</definedName>
    <definedName name="_xlnm.Print_Area" localSheetId="22">'行政离休人员（含参公）表'!$A$1:$AB$6</definedName>
    <definedName name="_xlnm.Print_Area" localSheetId="23">'行政退休人员（含参公）表'!$A$1:$U$8</definedName>
    <definedName name="_xlnm.Print_Area" localSheetId="21">'行政在职人员（含参公）表'!$A$1:$V$27</definedName>
    <definedName name="_xlnm.Print_Area" localSheetId="27">'遗属补助'!$A$1:$G$4</definedName>
    <definedName name="_xlnm.Print_Titles" localSheetId="2">'表二、组织收入表'!$1:$6</definedName>
    <definedName name="_xlnm.Print_Titles" localSheetId="11">'表九、公共财政预算包干数(功能)'!$1:$8</definedName>
    <definedName name="_xlnm.Print_Titles" localSheetId="8">'表六、纳入国库的非税收入支出表'!$1:$8</definedName>
    <definedName name="_xlnm.Print_Titles" localSheetId="9">'表七、纳入专户管理的非税收入'!$1:$8</definedName>
    <definedName name="_xlnm.Print_Titles" localSheetId="3">'表三、可支配收入表'!$1:$6</definedName>
    <definedName name="_xlnm.Print_Titles" localSheetId="12">'表十、公共财政预算包干数(经济)'!$1:$5</definedName>
    <definedName name="_xlnm.Print_Titles" localSheetId="20">'表十八、基本数字表及其他数字表'!$1:$7</definedName>
    <definedName name="_xlnm.Print_Titles" localSheetId="14">'表十二、四项经费'!$1:$6</definedName>
    <definedName name="_xlnm.Print_Titles" localSheetId="18">'表十六、政府采购表'!$1:$6</definedName>
    <definedName name="_xlnm.Print_Titles" localSheetId="19">'表十七、政府购买服务表'!$1:$6</definedName>
    <definedName name="_xlnm.Print_Titles" localSheetId="15">'表十三、四项经费(其他非税收入)'!$1:$6</definedName>
    <definedName name="_xlnm.Print_Titles" localSheetId="16">'表十四、项目支出分来源'!$1:$6</definedName>
    <definedName name="_xlnm.Print_Titles" localSheetId="17">'表十五、项目支出(包干)'!$1:$6</definedName>
    <definedName name="_xlnm.Print_Titles" localSheetId="13">'表十一、全口径预算表(分经济科目)'!$1:$8</definedName>
    <definedName name="_xlnm.Print_Titles" localSheetId="4">'表四、全口径预算表'!$1:$8</definedName>
    <definedName name="_xlnm.Print_Titles" localSheetId="5">'表五、公共财政预算支出表'!$1:$8</definedName>
    <definedName name="_xlnm.Print_Titles" localSheetId="6">'表五-1、公共财政预算支出表(按功能科目)'!$1:$7</definedName>
    <definedName name="_xlnm.Print_Titles" localSheetId="7">'表五-2、公共财政预算支出表(按经济科目)'!$1:$8</definedName>
    <definedName name="_xlnm.Print_Titles" localSheetId="1">'表一、收支总表'!$1:$4</definedName>
    <definedName name="_xlnm.Print_Titles" localSheetId="29">'房屋及建筑物情况表'!$1:$5</definedName>
    <definedName name="_xlnm.Print_Titles" localSheetId="28">'机动车'!$1:$4</definedName>
    <definedName name="_xlnm.Print_Titles" localSheetId="25">'事业离休人员（含参公）表'!$1:$6</definedName>
    <definedName name="_xlnm.Print_Titles" localSheetId="26">'事业退休人员情况表'!$1:$5</definedName>
    <definedName name="_xlnm.Print_Titles" localSheetId="24">'事业在职人员情况表'!$1:$6</definedName>
    <definedName name="_xlnm.Print_Titles" localSheetId="22">'行政离休人员（含参公）表'!$1:$6</definedName>
    <definedName name="_xlnm.Print_Titles" localSheetId="23">'行政退休人员（含参公）表'!$1:$5</definedName>
    <definedName name="_xlnm.Print_Titles" localSheetId="21">'行政在职人员（含参公）表'!$1:$6</definedName>
    <definedName name="_xlnm.Print_Titles" localSheetId="27">'遗属补助'!$1:$4</definedName>
  </definedNames>
  <calcPr fullCalcOnLoad="1"/>
</workbook>
</file>

<file path=xl/sharedStrings.xml><?xml version="1.0" encoding="utf-8"?>
<sst xmlns="http://schemas.openxmlformats.org/spreadsheetml/2006/main" count="1326" uniqueCount="596">
  <si>
    <t>2016 年 度 部 门 预 算</t>
  </si>
  <si>
    <t>编报时间:</t>
  </si>
  <si>
    <t>编报单位:</t>
  </si>
  <si>
    <t>市招商引资局</t>
  </si>
  <si>
    <t>部门负责人：彭飞</t>
  </si>
  <si>
    <t>财务负责人：王立秋</t>
  </si>
  <si>
    <t>经办人员：戴纲举</t>
  </si>
  <si>
    <t>联系电话：3900930</t>
  </si>
  <si>
    <t>联系电话：3930277</t>
  </si>
  <si>
    <t>联系电话：3930268</t>
  </si>
  <si>
    <t>2016年部门预算收支总表</t>
  </si>
  <si>
    <t>单位：万元</t>
  </si>
  <si>
    <t>收         入</t>
  </si>
  <si>
    <t>支                            出</t>
  </si>
  <si>
    <t>收入项目</t>
  </si>
  <si>
    <t>预算数</t>
  </si>
  <si>
    <t>支出项目</t>
  </si>
  <si>
    <t>支出功能分类科目</t>
  </si>
  <si>
    <t>支出经济分类科目</t>
  </si>
  <si>
    <t>一、公共财政预算收入</t>
  </si>
  <si>
    <t>一、基本支出</t>
  </si>
  <si>
    <t>一、一般公共服务</t>
  </si>
  <si>
    <t>一、工资福利支出</t>
  </si>
  <si>
    <t xml:space="preserve">      公共财政预算拨款</t>
  </si>
  <si>
    <r>
      <t xml:space="preserve">      </t>
    </r>
    <r>
      <rPr>
        <sz val="10"/>
        <rFont val="宋体"/>
        <family val="0"/>
      </rPr>
      <t>人员支出</t>
    </r>
  </si>
  <si>
    <t>二、外交</t>
  </si>
  <si>
    <t>二、商品和服务支出</t>
  </si>
  <si>
    <r>
      <t xml:space="preserve">              </t>
    </r>
    <r>
      <rPr>
        <sz val="10"/>
        <rFont val="宋体"/>
        <family val="0"/>
      </rPr>
      <t>专项收入</t>
    </r>
  </si>
  <si>
    <t xml:space="preserve">     在职人员支出</t>
  </si>
  <si>
    <t>三、国防</t>
  </si>
  <si>
    <t>三、对个人和家庭补助</t>
  </si>
  <si>
    <t xml:space="preserve">      行政事业性收费收入</t>
  </si>
  <si>
    <t xml:space="preserve">     对个人和家庭补助支出</t>
  </si>
  <si>
    <t>四、公共安全</t>
  </si>
  <si>
    <t>四、对企事业单位的补贴</t>
  </si>
  <si>
    <t xml:space="preserve">      罚没收入</t>
  </si>
  <si>
    <t xml:space="preserve">       其中：离退休人员支出</t>
  </si>
  <si>
    <t>五、教育</t>
  </si>
  <si>
    <t>五、转移性支出</t>
  </si>
  <si>
    <t xml:space="preserve">      其他非税收入</t>
  </si>
  <si>
    <t xml:space="preserve">   公用支出</t>
  </si>
  <si>
    <t>六、科学技术</t>
  </si>
  <si>
    <t>六、赠与</t>
  </si>
  <si>
    <t>二、政府性基金收入</t>
  </si>
  <si>
    <t xml:space="preserve">   其他补助</t>
  </si>
  <si>
    <t>七、文化体育与传媒</t>
  </si>
  <si>
    <t>七、债务利息支出</t>
  </si>
  <si>
    <t>三、社保基金收入</t>
  </si>
  <si>
    <t>二、项目支出</t>
  </si>
  <si>
    <t>八、社会保障与就业</t>
  </si>
  <si>
    <t>八、债务还本支出</t>
  </si>
  <si>
    <t>四、国有资本经营收入</t>
  </si>
  <si>
    <t>三、项目支出（省提前下达）</t>
  </si>
  <si>
    <t>九、社会保险基金支出</t>
  </si>
  <si>
    <t>九、基本建设支出</t>
  </si>
  <si>
    <t>五、纳入专户的政府非税收入</t>
  </si>
  <si>
    <t>四、专款</t>
  </si>
  <si>
    <t>十、医疗卫生</t>
  </si>
  <si>
    <t>十、其他资本性支出</t>
  </si>
  <si>
    <t>六、其他收入</t>
  </si>
  <si>
    <t>五、上缴上级支出</t>
  </si>
  <si>
    <t>十一、节能环保</t>
  </si>
  <si>
    <t>十一、贷款转贷及产权参股</t>
  </si>
  <si>
    <t xml:space="preserve">     事业收入</t>
  </si>
  <si>
    <t>六、对附属单位补助支出</t>
  </si>
  <si>
    <t>十二、城乡社区事务</t>
  </si>
  <si>
    <t>十二、其他支出</t>
  </si>
  <si>
    <t xml:space="preserve">     经营收入</t>
  </si>
  <si>
    <t>十三、农林水事务</t>
  </si>
  <si>
    <t xml:space="preserve">     上级补助收入</t>
  </si>
  <si>
    <t>十四、交通运输</t>
  </si>
  <si>
    <t xml:space="preserve">     附属单位上缴收入</t>
  </si>
  <si>
    <t>十五、资源勘探电力信息等事务</t>
  </si>
  <si>
    <t xml:space="preserve">     其他收入（不含经营收入）</t>
  </si>
  <si>
    <t>十六、商业服务业等事务</t>
  </si>
  <si>
    <t>七、上年结余</t>
  </si>
  <si>
    <t>十七、金融支出</t>
  </si>
  <si>
    <t xml:space="preserve">    上年结余（公共财政预算）</t>
  </si>
  <si>
    <t>十八、援助其他地区支出</t>
  </si>
  <si>
    <t xml:space="preserve">    上年结余（政府性基金）</t>
  </si>
  <si>
    <t>十九、国土海洋气象等支出</t>
  </si>
  <si>
    <t xml:space="preserve">    上年结余（非税收入超收）</t>
  </si>
  <si>
    <t>二十、住房保障支出</t>
  </si>
  <si>
    <t xml:space="preserve">    上年结余（国资经营收入）</t>
  </si>
  <si>
    <t>二十一、粮油物资储备事务</t>
  </si>
  <si>
    <t xml:space="preserve">    上年结余（专户）</t>
  </si>
  <si>
    <t>二十二、预备费</t>
  </si>
  <si>
    <t xml:space="preserve">    上年结余（其他收入）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</si>
  <si>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</si>
  <si>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</si>
  <si>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</si>
  <si>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</si>
  <si>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</si>
  <si>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本 年 结 余</t>
  </si>
  <si>
    <t>收   入   总   计</t>
  </si>
  <si>
    <t>支　出  总　计</t>
  </si>
  <si>
    <t>2016年部门组织收入计划表</t>
  </si>
  <si>
    <t/>
  </si>
  <si>
    <t>单位编码</t>
  </si>
  <si>
    <t>单位名称/收入项目</t>
  </si>
  <si>
    <t>合计</t>
  </si>
  <si>
    <t>纳入国库的政府非税收入</t>
  </si>
  <si>
    <t>纳入专户管理的政府非税收入</t>
  </si>
  <si>
    <t>政府性基金收入</t>
  </si>
  <si>
    <t>社保基金收入</t>
  </si>
  <si>
    <t>国有资本经营收入</t>
  </si>
  <si>
    <t>其他收入</t>
  </si>
  <si>
    <t>上年结余</t>
  </si>
  <si>
    <t>小计</t>
  </si>
  <si>
    <t>专项收入</t>
  </si>
  <si>
    <t>行政事业性收费收入</t>
  </si>
  <si>
    <t>罚没收入</t>
  </si>
  <si>
    <t>其他非税收入</t>
  </si>
  <si>
    <t>事业收入</t>
  </si>
  <si>
    <t>经营收入</t>
  </si>
  <si>
    <t>上级补助收入</t>
  </si>
  <si>
    <t>附属单位上缴收入</t>
  </si>
  <si>
    <t>其他</t>
  </si>
  <si>
    <t>**</t>
  </si>
  <si>
    <t>表三、2016年部门可支配收入预算总表</t>
  </si>
  <si>
    <t>单位名称</t>
  </si>
  <si>
    <t>公共财政预算收入</t>
  </si>
  <si>
    <t>纳入专户的政府非税收入</t>
  </si>
  <si>
    <t>公共财政预算拨款</t>
  </si>
  <si>
    <t>上年结余（公共财政预算收入）</t>
  </si>
  <si>
    <t>上年结余（政府性基金）</t>
  </si>
  <si>
    <t>上年结余（非税收入超收）</t>
  </si>
  <si>
    <t>上年结余（国资经营收入）</t>
  </si>
  <si>
    <t>上年结余（专户）</t>
  </si>
  <si>
    <t>上年结余（其他收入）</t>
  </si>
  <si>
    <t>001</t>
  </si>
  <si>
    <t>行管局</t>
  </si>
  <si>
    <t xml:space="preserve">  001018</t>
  </si>
  <si>
    <t xml:space="preserve">  招商局</t>
  </si>
  <si>
    <r>
      <t>201</t>
    </r>
    <r>
      <rPr>
        <b/>
        <sz val="18"/>
        <rFont val="Times New Roman"/>
        <family val="1"/>
      </rPr>
      <t>6</t>
    </r>
    <r>
      <rPr>
        <b/>
        <sz val="18"/>
        <rFont val="宋体"/>
        <family val="0"/>
      </rPr>
      <t>年全口径预算表</t>
    </r>
  </si>
  <si>
    <t>总计</t>
  </si>
  <si>
    <t>基本支出</t>
  </si>
  <si>
    <t>项目支出</t>
  </si>
  <si>
    <t>项目支出（省提前下达）</t>
  </si>
  <si>
    <t>专款</t>
  </si>
  <si>
    <t>对附属单位补助支出</t>
  </si>
  <si>
    <t>上缴上级单位支出</t>
  </si>
  <si>
    <t>人员支出</t>
  </si>
  <si>
    <t>公用支出</t>
  </si>
  <si>
    <t>其他补助</t>
  </si>
  <si>
    <t>在职人员支出</t>
  </si>
  <si>
    <t>对个人和家庭补助支出</t>
  </si>
  <si>
    <t>其中：离退休人员支出</t>
  </si>
  <si>
    <r>
      <t>201</t>
    </r>
    <r>
      <rPr>
        <b/>
        <sz val="18"/>
        <rFont val="Times New Roman"/>
        <family val="1"/>
      </rPr>
      <t>6</t>
    </r>
    <r>
      <rPr>
        <b/>
        <sz val="18"/>
        <rFont val="宋体"/>
        <family val="0"/>
      </rPr>
      <t>年公共财政预算支出表</t>
    </r>
  </si>
  <si>
    <t>上缴上级单位</t>
  </si>
  <si>
    <t>补助支出</t>
  </si>
  <si>
    <r>
      <t>201</t>
    </r>
    <r>
      <rPr>
        <b/>
        <sz val="18"/>
        <rFont val="Times New Roman"/>
        <family val="1"/>
      </rPr>
      <t>6</t>
    </r>
    <r>
      <rPr>
        <b/>
        <sz val="18"/>
        <rFont val="宋体"/>
        <family val="0"/>
      </rPr>
      <t>年公共财政预算支出表（按功能科目）</t>
    </r>
  </si>
  <si>
    <t>科目编码</t>
  </si>
  <si>
    <t>科目名称</t>
  </si>
  <si>
    <t>一般公共服务支出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</si>
  <si>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</si>
  <si>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</si>
  <si>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</si>
  <si>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</si>
  <si>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>社会保障和就业支出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</si>
  <si>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</si>
  <si>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</si>
  <si>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</si>
  <si>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财政对生育保险基金的补助</t>
  </si>
  <si>
    <t>医疗卫生与计划生育支出</t>
  </si>
  <si>
    <t xml:space="preserve">  医疗保障</t>
  </si>
  <si>
    <t xml:space="preserve">    行政单位医疗</t>
  </si>
  <si>
    <t>住房保障支出</t>
  </si>
  <si>
    <t xml:space="preserve">  住房改革支出</t>
  </si>
  <si>
    <t xml:space="preserve">    住房公积金</t>
  </si>
  <si>
    <r>
      <t>201</t>
    </r>
    <r>
      <rPr>
        <b/>
        <sz val="18"/>
        <rFont val="Times New Roman"/>
        <family val="1"/>
      </rPr>
      <t>6</t>
    </r>
    <r>
      <rPr>
        <b/>
        <sz val="18"/>
        <rFont val="宋体"/>
        <family val="0"/>
      </rPr>
      <t>年预算拨款支出表（按经济科目）</t>
    </r>
  </si>
  <si>
    <t>301</t>
  </si>
  <si>
    <t xml:space="preserve">  30101</t>
  </si>
  <si>
    <t>基本工资</t>
  </si>
  <si>
    <t xml:space="preserve">  30102</t>
  </si>
  <si>
    <t>津贴补贴</t>
  </si>
  <si>
    <t xml:space="preserve">  30103</t>
  </si>
  <si>
    <t>奖金</t>
  </si>
  <si>
    <t xml:space="preserve">  30104</t>
  </si>
  <si>
    <t>社会保障缴费</t>
  </si>
  <si>
    <t xml:space="preserve">  30107</t>
  </si>
  <si>
    <t>绩效工资</t>
  </si>
  <si>
    <t>302</t>
  </si>
  <si>
    <t xml:space="preserve">  30201</t>
  </si>
  <si>
    <t>办公费</t>
  </si>
  <si>
    <t xml:space="preserve">  30206</t>
  </si>
  <si>
    <t>电费</t>
  </si>
  <si>
    <t xml:space="preserve">  30209</t>
  </si>
  <si>
    <t>物业管理费</t>
  </si>
  <si>
    <t xml:space="preserve">  30211</t>
  </si>
  <si>
    <t>差旅费</t>
  </si>
  <si>
    <t xml:space="preserve">  30212</t>
  </si>
  <si>
    <t>因公出国（境）费用</t>
  </si>
  <si>
    <t xml:space="preserve">  30217</t>
  </si>
  <si>
    <t>公务接待费</t>
  </si>
  <si>
    <t xml:space="preserve">  30228</t>
  </si>
  <si>
    <t>工会经费</t>
  </si>
  <si>
    <t xml:space="preserve">  30229</t>
  </si>
  <si>
    <t>福利费</t>
  </si>
  <si>
    <t xml:space="preserve">  30231</t>
  </si>
  <si>
    <t>公务用车运行维护费</t>
  </si>
  <si>
    <t xml:space="preserve">  30280</t>
  </si>
  <si>
    <t>计生专项</t>
  </si>
  <si>
    <t xml:space="preserve">  30281</t>
  </si>
  <si>
    <t>招商专项</t>
  </si>
  <si>
    <t xml:space="preserve">  30282</t>
  </si>
  <si>
    <t>普法专项</t>
  </si>
  <si>
    <t xml:space="preserve">  30284</t>
  </si>
  <si>
    <t>网络运行费</t>
  </si>
  <si>
    <t xml:space="preserve">  30299</t>
  </si>
  <si>
    <t>其他商品和服务支出</t>
  </si>
  <si>
    <t>303</t>
  </si>
  <si>
    <t xml:space="preserve">  30302</t>
  </si>
  <si>
    <t>退休费</t>
  </si>
  <si>
    <t xml:space="preserve">  30311</t>
  </si>
  <si>
    <t>住房公积金</t>
  </si>
  <si>
    <t xml:space="preserve">  30399</t>
  </si>
  <si>
    <t>其他对个人和家庭的补助支出</t>
  </si>
  <si>
    <r>
      <t>201</t>
    </r>
    <r>
      <rPr>
        <b/>
        <sz val="18"/>
        <rFont val="Times New Roman"/>
        <family val="1"/>
      </rPr>
      <t>6</t>
    </r>
    <r>
      <rPr>
        <b/>
        <sz val="18"/>
        <rFont val="宋体"/>
        <family val="0"/>
      </rPr>
      <t>年纳入国库的非税收入支出表</t>
    </r>
  </si>
  <si>
    <r>
      <t>201</t>
    </r>
    <r>
      <rPr>
        <b/>
        <sz val="18"/>
        <rFont val="Times New Roman"/>
        <family val="1"/>
      </rPr>
      <t>6</t>
    </r>
    <r>
      <rPr>
        <b/>
        <sz val="18"/>
        <rFont val="宋体"/>
        <family val="0"/>
      </rPr>
      <t>年纳入专户管理的政府非税收入支出表</t>
    </r>
  </si>
  <si>
    <r>
      <t>2016</t>
    </r>
    <r>
      <rPr>
        <b/>
        <sz val="18"/>
        <rFont val="宋体"/>
        <family val="0"/>
      </rPr>
      <t>年公共财政拨款包干预算明细表</t>
    </r>
  </si>
  <si>
    <t>上缴上级支出</t>
  </si>
  <si>
    <r>
      <t>表九、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年公共财政预算拨款包干预算明细表</t>
    </r>
  </si>
  <si>
    <t>2016年部门预算包干数表(经济科目)</t>
  </si>
  <si>
    <t>工资福利支出</t>
  </si>
  <si>
    <t>商品服务支出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</si>
  <si>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</si>
  <si>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</si>
  <si>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</si>
  <si>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</si>
  <si>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</si>
  <si>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</si>
  <si>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</si>
  <si>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</si>
  <si>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</si>
  <si>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>2016年部门分类别分经济科目预算支出表(全口径)</t>
  </si>
  <si>
    <t>单位名称/经济科目</t>
  </si>
  <si>
    <t xml:space="preserve">    301</t>
  </si>
  <si>
    <t xml:space="preserve">    工资福利支出</t>
  </si>
  <si>
    <t xml:space="preserve">      30101</t>
  </si>
  <si>
    <t xml:space="preserve">      基本工资</t>
  </si>
  <si>
    <t xml:space="preserve">      30102</t>
  </si>
  <si>
    <t xml:space="preserve">      津贴补贴</t>
  </si>
  <si>
    <t xml:space="preserve">      30103</t>
  </si>
  <si>
    <t xml:space="preserve">      奖金</t>
  </si>
  <si>
    <t xml:space="preserve">      30104</t>
  </si>
  <si>
    <t xml:space="preserve">      社会保障缴费</t>
  </si>
  <si>
    <t xml:space="preserve">      30107</t>
  </si>
  <si>
    <t xml:space="preserve">      绩效工资</t>
  </si>
  <si>
    <t xml:space="preserve">    302</t>
  </si>
  <si>
    <t xml:space="preserve">    商品和服务支出</t>
  </si>
  <si>
    <t xml:space="preserve">      30201</t>
  </si>
  <si>
    <t xml:space="preserve">      办公费</t>
  </si>
  <si>
    <t xml:space="preserve">      30206</t>
  </si>
  <si>
    <t xml:space="preserve">      电费</t>
  </si>
  <si>
    <t xml:space="preserve">      30209</t>
  </si>
  <si>
    <t xml:space="preserve">      物业管理费</t>
  </si>
  <si>
    <t xml:space="preserve">      30211</t>
  </si>
  <si>
    <t xml:space="preserve">      差旅费</t>
  </si>
  <si>
    <t xml:space="preserve">      30212</t>
  </si>
  <si>
    <t xml:space="preserve">      因公出国（境）费用</t>
  </si>
  <si>
    <t xml:space="preserve">      30217</t>
  </si>
  <si>
    <t xml:space="preserve">      公务接待费</t>
  </si>
  <si>
    <t xml:space="preserve">      30228</t>
  </si>
  <si>
    <t xml:space="preserve">      工会经费</t>
  </si>
  <si>
    <t xml:space="preserve">      30229</t>
  </si>
  <si>
    <t xml:space="preserve">      福利费</t>
  </si>
  <si>
    <t xml:space="preserve">      30231</t>
  </si>
  <si>
    <t xml:space="preserve">      公务用车运行维护费</t>
  </si>
  <si>
    <t xml:space="preserve">      30280</t>
  </si>
  <si>
    <t xml:space="preserve">      计生专项</t>
  </si>
  <si>
    <t xml:space="preserve">      30281</t>
  </si>
  <si>
    <t xml:space="preserve">      招商专项</t>
  </si>
  <si>
    <t xml:space="preserve">      30282</t>
  </si>
  <si>
    <t xml:space="preserve">      普法专项</t>
  </si>
  <si>
    <t xml:space="preserve">      30284</t>
  </si>
  <si>
    <t xml:space="preserve">      网络运行费</t>
  </si>
  <si>
    <t xml:space="preserve">      30299</t>
  </si>
  <si>
    <t xml:space="preserve">      其他商品和服务支出</t>
  </si>
  <si>
    <t xml:space="preserve">    303</t>
  </si>
  <si>
    <t xml:space="preserve">    对个人和家庭的补助</t>
  </si>
  <si>
    <t xml:space="preserve">      30302</t>
  </si>
  <si>
    <t xml:space="preserve">      退休费</t>
  </si>
  <si>
    <t xml:space="preserve">      30311</t>
  </si>
  <si>
    <t xml:space="preserve">      住房公积金</t>
  </si>
  <si>
    <t xml:space="preserve">      30399</t>
  </si>
  <si>
    <t xml:space="preserve">      其他对个人和家庭的补助支出</t>
  </si>
  <si>
    <t>2016年四项经费预算表(公共财政预算预算拨款)</t>
  </si>
  <si>
    <t>单位:万元</t>
  </si>
  <si>
    <t>医 疗 保 险</t>
  </si>
  <si>
    <t>失业保险</t>
  </si>
  <si>
    <t>工会经费(0.8%)</t>
  </si>
  <si>
    <t>工伤保险</t>
  </si>
  <si>
    <t>生育保险</t>
  </si>
  <si>
    <t>养老保险</t>
  </si>
  <si>
    <t>职业年金</t>
  </si>
  <si>
    <t>医疗保险</t>
  </si>
  <si>
    <t>公务员            医疗补助</t>
  </si>
  <si>
    <t>2016年四项经费预算表(其他非税收入)</t>
  </si>
  <si>
    <t>2016年项目支出表(分来源)</t>
  </si>
  <si>
    <t>单位名称/项目名称</t>
  </si>
  <si>
    <t>预算拨款安排</t>
  </si>
  <si>
    <t>纳入专户管理的政府非税收入安排</t>
  </si>
  <si>
    <t>其他资金安排</t>
  </si>
  <si>
    <t>上年结余安排</t>
  </si>
  <si>
    <t>上年结余（公共财政预算）</t>
  </si>
  <si>
    <t>上年结余（非部收入超收）</t>
  </si>
  <si>
    <t xml:space="preserve">    </t>
  </si>
  <si>
    <t xml:space="preserve">    厦门、宁波、温州、苏州四个办事处经费</t>
  </si>
  <si>
    <t xml:space="preserve">    市委市政府领导招商周经费</t>
  </si>
  <si>
    <t xml:space="preserve">    业务费</t>
  </si>
  <si>
    <r>
      <t>2016</t>
    </r>
    <r>
      <rPr>
        <b/>
        <sz val="18"/>
        <rFont val="宋体"/>
        <family val="0"/>
      </rPr>
      <t>年包干预算安排项目支出</t>
    </r>
  </si>
  <si>
    <t>包干预算安排</t>
  </si>
  <si>
    <t>2016年政府采购预算表</t>
  </si>
  <si>
    <t>单位名称（采购品目）</t>
  </si>
  <si>
    <t>公共财政预算收入安排</t>
  </si>
  <si>
    <t>行政事业性           收费收入</t>
  </si>
  <si>
    <t>上年结余（公共财政资金）</t>
  </si>
  <si>
    <t>2016年政府购买服务表</t>
  </si>
  <si>
    <t>单位名称（采购服务项目）</t>
  </si>
  <si>
    <t>2016年部门单位基本数字表</t>
  </si>
  <si>
    <t>单位：人</t>
  </si>
  <si>
    <t>部门／单位</t>
  </si>
  <si>
    <t>人员编制数</t>
  </si>
  <si>
    <t>实有人数合计</t>
  </si>
  <si>
    <t>其中：1、全额供给</t>
  </si>
  <si>
    <t>其中：2、差额供给人数</t>
  </si>
  <si>
    <t>其中：3、定额供给人数</t>
  </si>
  <si>
    <t>其中：4、自收自支人数</t>
  </si>
  <si>
    <t>其中：5、其他供给人数</t>
  </si>
  <si>
    <t>聘用人员</t>
  </si>
  <si>
    <t>学生数</t>
  </si>
  <si>
    <t>行政</t>
  </si>
  <si>
    <t>财政拨款事业</t>
  </si>
  <si>
    <t>财政补助事业</t>
  </si>
  <si>
    <t>自收自支</t>
  </si>
  <si>
    <t>工勤</t>
  </si>
  <si>
    <t>在职人员</t>
  </si>
  <si>
    <t>离休人员</t>
  </si>
  <si>
    <t>退休人员</t>
  </si>
  <si>
    <t>人数</t>
  </si>
  <si>
    <t>财政拨款</t>
  </si>
  <si>
    <t>非财政拨款</t>
  </si>
  <si>
    <t>财政拨款年支出</t>
  </si>
  <si>
    <t>非财政拨款年支出</t>
  </si>
  <si>
    <t>学前</t>
  </si>
  <si>
    <t>初中</t>
  </si>
  <si>
    <t>高中</t>
  </si>
  <si>
    <t>职中</t>
  </si>
  <si>
    <t>中专</t>
  </si>
  <si>
    <t>大专</t>
  </si>
  <si>
    <t>本科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</si>
  <si>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</si>
  <si>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</si>
  <si>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</si>
  <si>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</si>
  <si>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</si>
  <si>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</si>
  <si>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</si>
  <si>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</si>
  <si>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</si>
  <si>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</si>
  <si>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</si>
  <si>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</si>
  <si>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</si>
  <si>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</si>
  <si>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</si>
  <si>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</si>
  <si>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</si>
  <si>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</si>
  <si>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</si>
  <si>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</si>
  <si>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</si>
  <si>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</si>
  <si>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</si>
  <si>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</si>
  <si>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</si>
  <si>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</si>
  <si>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</si>
  <si>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</si>
  <si>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</si>
  <si>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</si>
  <si>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</si>
  <si>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</si>
  <si>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</si>
  <si>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</si>
  <si>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</si>
  <si>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</si>
  <si>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</si>
  <si>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</si>
  <si>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</si>
  <si>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</si>
  <si>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</si>
  <si>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</si>
  <si>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行政在职人员（含参公）表</t>
  </si>
  <si>
    <t>单位名称： 招商局</t>
  </si>
  <si>
    <t>姓名</t>
  </si>
  <si>
    <t>身份证号码</t>
  </si>
  <si>
    <t>性别</t>
  </si>
  <si>
    <t>学历</t>
  </si>
  <si>
    <t>参加工作时间</t>
  </si>
  <si>
    <t>在职人员来源</t>
  </si>
  <si>
    <t>人员身份</t>
  </si>
  <si>
    <t>职务（岗位）级别</t>
  </si>
  <si>
    <t>在岗情况</t>
  </si>
  <si>
    <t>供给方式</t>
  </si>
  <si>
    <t>是否工资统发</t>
  </si>
  <si>
    <t>财政负担比例</t>
  </si>
  <si>
    <t>工资组成</t>
  </si>
  <si>
    <t>备注</t>
  </si>
  <si>
    <t>工资合计</t>
  </si>
  <si>
    <t>中央津补贴</t>
  </si>
  <si>
    <t>地方津补贴</t>
  </si>
  <si>
    <t>基本工资小计</t>
  </si>
  <si>
    <t>职务工资</t>
  </si>
  <si>
    <t>级别工资</t>
  </si>
  <si>
    <t>地方津补贴小计</t>
  </si>
  <si>
    <t>生活性补贴</t>
  </si>
  <si>
    <t>工作性补贴</t>
  </si>
  <si>
    <t>张曦</t>
  </si>
  <si>
    <t>342225197202068098</t>
  </si>
  <si>
    <t>男</t>
  </si>
  <si>
    <t>19960801</t>
  </si>
  <si>
    <t>过渡为国家公务员</t>
  </si>
  <si>
    <t>参照公务员管理人员</t>
  </si>
  <si>
    <t>科员</t>
  </si>
  <si>
    <t>在岗</t>
  </si>
  <si>
    <t>全额财政拨款</t>
  </si>
  <si>
    <t>是</t>
  </si>
  <si>
    <t>朱涛</t>
  </si>
  <si>
    <t>342201580715041</t>
  </si>
  <si>
    <t>19800701</t>
  </si>
  <si>
    <t>公务员</t>
  </si>
  <si>
    <t>副处</t>
  </si>
  <si>
    <t>朱伟炜</t>
  </si>
  <si>
    <t>342201198001290454</t>
  </si>
  <si>
    <t>20010701</t>
  </si>
  <si>
    <t>戴纲举</t>
  </si>
  <si>
    <t>342201197603106517</t>
  </si>
  <si>
    <t>19980801</t>
  </si>
  <si>
    <t>袁红</t>
  </si>
  <si>
    <t>342201196401230427</t>
  </si>
  <si>
    <t>女</t>
  </si>
  <si>
    <t>19820701</t>
  </si>
  <si>
    <t>姚爱洋</t>
  </si>
  <si>
    <t>342201197002190012</t>
  </si>
  <si>
    <t>19900701</t>
  </si>
  <si>
    <t>正处</t>
  </si>
  <si>
    <t>赵颜</t>
  </si>
  <si>
    <t>342221197611257433</t>
  </si>
  <si>
    <t>19970701</t>
  </si>
  <si>
    <t>蒋立峰</t>
  </si>
  <si>
    <t>342221197112030074</t>
  </si>
  <si>
    <t>正科</t>
  </si>
  <si>
    <t>邵广真</t>
  </si>
  <si>
    <t>342201196901250416</t>
  </si>
  <si>
    <t>19920701</t>
  </si>
  <si>
    <t>杨维祥</t>
  </si>
  <si>
    <t>342201195510100475</t>
  </si>
  <si>
    <t>19730901</t>
  </si>
  <si>
    <t>程乃标</t>
  </si>
  <si>
    <t>340321197202201635</t>
  </si>
  <si>
    <t>19950801</t>
  </si>
  <si>
    <t>副科</t>
  </si>
  <si>
    <t>朱金宝</t>
  </si>
  <si>
    <t>340322197409273018</t>
  </si>
  <si>
    <t>19920801</t>
  </si>
  <si>
    <t>晋军</t>
  </si>
  <si>
    <t>342201197809200023</t>
  </si>
  <si>
    <t>20001001</t>
  </si>
  <si>
    <t>孔肖</t>
  </si>
  <si>
    <t>342201197408031011</t>
  </si>
  <si>
    <t>孙风雷</t>
  </si>
  <si>
    <t>340603197706271016</t>
  </si>
  <si>
    <t>崔海岩</t>
  </si>
  <si>
    <t>342201198008231510</t>
  </si>
  <si>
    <t>20000401</t>
  </si>
  <si>
    <t>董超</t>
  </si>
  <si>
    <t>34220119761006751x</t>
  </si>
  <si>
    <t>20020801</t>
  </si>
  <si>
    <t>马杰</t>
  </si>
  <si>
    <t>342201197211050411</t>
  </si>
  <si>
    <t>19930901</t>
  </si>
  <si>
    <t>李惠海</t>
  </si>
  <si>
    <t>342201197009260212</t>
  </si>
  <si>
    <t>19890701</t>
  </si>
  <si>
    <t>吴群</t>
  </si>
  <si>
    <t>342201196708161235</t>
  </si>
  <si>
    <t>19861001</t>
  </si>
  <si>
    <t>王立秋</t>
  </si>
  <si>
    <t>342201196010101070</t>
  </si>
  <si>
    <t>19760101</t>
  </si>
  <si>
    <t>行政离休人员（含参公）表</t>
  </si>
  <si>
    <t>单位名称：招商局</t>
  </si>
  <si>
    <t>离休时间</t>
  </si>
  <si>
    <t>离休费组成</t>
  </si>
  <si>
    <t>职务(固定)工资</t>
  </si>
  <si>
    <t>级别(比例)工资</t>
  </si>
  <si>
    <t>基础工资</t>
  </si>
  <si>
    <t>工龄工资</t>
  </si>
  <si>
    <t>历次增加离休费</t>
  </si>
  <si>
    <t>2014年10月增加离休费</t>
  </si>
  <si>
    <t>中央津补贴小计</t>
  </si>
  <si>
    <t>特需费（元/年）</t>
  </si>
  <si>
    <t>增发1-3个月工资（元/年）</t>
  </si>
  <si>
    <t>中央津补贴其他</t>
  </si>
  <si>
    <t>离休人员补贴</t>
  </si>
  <si>
    <t>一次性生活补贴（元/年）</t>
  </si>
  <si>
    <t>护理费</t>
  </si>
  <si>
    <t>交通费</t>
  </si>
  <si>
    <t>旅游费（元/年）</t>
  </si>
  <si>
    <t>地方津补贴其他</t>
  </si>
  <si>
    <t>行政退休人员（含参公）表</t>
  </si>
  <si>
    <t>退休时间</t>
  </si>
  <si>
    <t>退休费组成</t>
  </si>
  <si>
    <t>历次增加退休费</t>
  </si>
  <si>
    <t>2014年10月增加退休费</t>
  </si>
  <si>
    <t>退休人员补贴</t>
  </si>
  <si>
    <t>职务补贴</t>
  </si>
  <si>
    <t>午餐补贴</t>
  </si>
  <si>
    <t>保留津贴</t>
  </si>
  <si>
    <t>高善武</t>
  </si>
  <si>
    <t>342201195203106517</t>
  </si>
  <si>
    <t>20020202</t>
  </si>
  <si>
    <t>9DD1B66486644FB0A54C3B84E899CF01</t>
  </si>
  <si>
    <t>尹成民</t>
  </si>
  <si>
    <t>342201195406050439</t>
  </si>
  <si>
    <t>20140718</t>
  </si>
  <si>
    <t>王冬</t>
  </si>
  <si>
    <t>342201195203106519</t>
  </si>
  <si>
    <t>20140501</t>
  </si>
  <si>
    <t>事业在职人员情况表</t>
  </si>
  <si>
    <t>在职教职工类型</t>
  </si>
  <si>
    <t>津补贴</t>
  </si>
  <si>
    <t>岗位工资</t>
  </si>
  <si>
    <t>薪级工资</t>
  </si>
  <si>
    <t>10％工资</t>
  </si>
  <si>
    <t>基础性绩效工资</t>
  </si>
  <si>
    <t>奖励性绩效工资</t>
  </si>
  <si>
    <t>李严</t>
  </si>
  <si>
    <t>34220119851128162x</t>
  </si>
  <si>
    <t>20100501</t>
  </si>
  <si>
    <t>管理人员</t>
  </si>
  <si>
    <t>招考录入</t>
  </si>
  <si>
    <t>事业管理人员</t>
  </si>
  <si>
    <t>黄宇</t>
  </si>
  <si>
    <t>34220119910103062x</t>
  </si>
  <si>
    <t>20110707</t>
  </si>
  <si>
    <t>周朝阳</t>
  </si>
  <si>
    <t>342221198707063056</t>
  </si>
  <si>
    <t>20120201</t>
  </si>
  <si>
    <t>事业离休人员（含参公）表</t>
  </si>
  <si>
    <t>单位名称:招商局</t>
  </si>
  <si>
    <t>事业退休人员情况表</t>
  </si>
  <si>
    <t>遗属人员补助情况表</t>
  </si>
  <si>
    <t>是否统发人员</t>
  </si>
  <si>
    <t>月补助费</t>
  </si>
  <si>
    <t>单位交通工具基本情况表</t>
  </si>
  <si>
    <t>交通工具名称</t>
  </si>
  <si>
    <t>类型</t>
  </si>
  <si>
    <t>牌照号</t>
  </si>
  <si>
    <t>排气量（升）</t>
  </si>
  <si>
    <t>座位数</t>
  </si>
  <si>
    <t>购置（启用）时间</t>
  </si>
  <si>
    <t>账面价值（万元）</t>
  </si>
  <si>
    <t>行驶里程（万公里）</t>
  </si>
  <si>
    <t>百公里油耗（公升）</t>
  </si>
  <si>
    <t>车辆状态</t>
  </si>
  <si>
    <t>用途</t>
  </si>
  <si>
    <t>江淮宾悦</t>
  </si>
  <si>
    <t>轿车</t>
  </si>
  <si>
    <t>皖ZS100</t>
  </si>
  <si>
    <t>20130801</t>
  </si>
  <si>
    <t>正常使用</t>
  </si>
  <si>
    <t>一般公务用车</t>
  </si>
  <si>
    <t>别克君威</t>
  </si>
  <si>
    <t>皖L09366</t>
  </si>
  <si>
    <t>20050801</t>
  </si>
  <si>
    <t>帕斯特</t>
  </si>
  <si>
    <t>皖L00031</t>
  </si>
  <si>
    <t>20130501</t>
  </si>
  <si>
    <t>房屋建筑物基本情况表</t>
  </si>
  <si>
    <t>自有办公用房</t>
  </si>
  <si>
    <t>附属用房面积</t>
  </si>
  <si>
    <t>学生宿舍（职工宿舍）</t>
  </si>
  <si>
    <t>租用办公用房面积</t>
  </si>
  <si>
    <t>电梯</t>
  </si>
  <si>
    <t>中央空调</t>
  </si>
  <si>
    <t>建筑年份/购置年份1</t>
  </si>
  <si>
    <t>面积（平方米）</t>
  </si>
  <si>
    <t>建筑年份/购置年份2</t>
  </si>
  <si>
    <t>建筑年份/购置年份3</t>
  </si>
  <si>
    <t>建筑年份/购置年份4</t>
  </si>
  <si>
    <t>建筑年份/购置年份5</t>
  </si>
  <si>
    <t>数量（台）</t>
  </si>
  <si>
    <t>建筑年份/购置年份6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</si>
</sst>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* #,##0.00;* \-#,##0.00;* &quot;&quot;??;@"/>
    <numFmt numFmtId="178" formatCode="#,##0.0_ "/>
    <numFmt numFmtId="179" formatCode="0.00_);[Red]\(0.00\)"/>
    <numFmt numFmtId="180" formatCode="#,##0.0000"/>
    <numFmt numFmtId="181" formatCode="0.00;[Red]0.00"/>
  </numFmts>
  <fonts count="34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36"/>
      <name val="宋体"/>
      <family val="0"/>
    </font>
    <font>
      <b/>
      <sz val="22"/>
      <name val="宋体"/>
      <family val="0"/>
    </font>
    <font>
      <sz val="9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7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1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0" fontId="0" fillId="0" borderId="11" xfId="0" applyNumberForma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Continuous" vertical="center" wrapText="1"/>
    </xf>
    <xf numFmtId="49" fontId="0" fillId="0" borderId="15" xfId="0" applyNumberFormat="1" applyFont="1" applyFill="1" applyBorder="1" applyAlignment="1">
      <alignment horizontal="centerContinuous" vertical="center" wrapText="1"/>
    </xf>
    <xf numFmtId="49" fontId="0" fillId="0" borderId="16" xfId="0" applyNumberFormat="1" applyFont="1" applyFill="1" applyBorder="1" applyAlignment="1">
      <alignment horizontal="centerContinuous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vertical="center"/>
    </xf>
    <xf numFmtId="49" fontId="0" fillId="24" borderId="12" xfId="0" applyNumberFormat="1" applyFont="1" applyFill="1" applyBorder="1" applyAlignment="1">
      <alignment horizontal="centerContinuous" vertical="center" wrapText="1"/>
    </xf>
    <xf numFmtId="49" fontId="0" fillId="24" borderId="15" xfId="0" applyNumberFormat="1" applyFont="1" applyFill="1" applyBorder="1" applyAlignment="1">
      <alignment horizontal="centerContinuous" vertical="center" wrapText="1"/>
    </xf>
    <xf numFmtId="49" fontId="0" fillId="24" borderId="16" xfId="0" applyNumberFormat="1" applyFont="1" applyFill="1" applyBorder="1" applyAlignment="1">
      <alignment horizontal="centerContinuous" vertical="center" wrapText="1"/>
    </xf>
    <xf numFmtId="0" fontId="2" fillId="0" borderId="0" xfId="0" applyFont="1" applyAlignment="1">
      <alignment vertical="center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Continuous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Continuous" vertical="center" wrapText="1"/>
    </xf>
    <xf numFmtId="49" fontId="0" fillId="0" borderId="18" xfId="0" applyNumberFormat="1" applyFont="1" applyFill="1" applyBorder="1" applyAlignment="1">
      <alignment horizontal="centerContinuous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4" fillId="1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0" fillId="24" borderId="11" xfId="0" applyNumberFormat="1" applyFont="1" applyFill="1" applyBorder="1" applyAlignment="1">
      <alignment horizontal="centerContinuous" vertical="center" wrapText="1"/>
    </xf>
    <xf numFmtId="49" fontId="0" fillId="0" borderId="11" xfId="0" applyNumberForma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17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 vertical="center"/>
    </xf>
    <xf numFmtId="49" fontId="2" fillId="24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0" fillId="0" borderId="11" xfId="17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79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4" fontId="2" fillId="0" borderId="0" xfId="0" applyNumberFormat="1" applyFont="1" applyFill="1" applyAlignment="1" applyProtection="1">
      <alignment horizontal="centerContinuous" vertical="center"/>
      <protection/>
    </xf>
    <xf numFmtId="178" fontId="4" fillId="0" borderId="0" xfId="0" applyNumberFormat="1" applyFont="1" applyFill="1" applyAlignment="1" applyProtection="1">
      <alignment horizontal="right" vertical="center" wrapText="1"/>
      <protection/>
    </xf>
    <xf numFmtId="0" fontId="0" fillId="0" borderId="11" xfId="0" applyBorder="1" applyAlignment="1">
      <alignment horizontal="centerContinuous" vertical="center"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Border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>
      <alignment horizontal="centerContinuous" vertical="center"/>
    </xf>
    <xf numFmtId="17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Border="1" applyAlignment="1" applyProtection="1">
      <alignment horizontal="centerContinuous" vertical="center"/>
      <protection/>
    </xf>
    <xf numFmtId="4" fontId="10" fillId="0" borderId="0" xfId="0" applyNumberFormat="1" applyFont="1" applyFill="1" applyAlignment="1" applyProtection="1">
      <alignment horizontal="centerContinuous"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81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11" xfId="0" applyNumberFormat="1" applyFont="1" applyFill="1" applyBorder="1" applyAlignment="1" applyProtection="1">
      <alignment horizontal="left" vertical="center"/>
      <protection/>
    </xf>
    <xf numFmtId="179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12" fillId="0" borderId="0" xfId="0" applyFont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Font="1" applyFill="1" applyAlignment="1">
      <alignment vertical="center"/>
    </xf>
    <xf numFmtId="31" fontId="1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Alignment="1">
      <alignment vertical="center"/>
    </xf>
    <xf numFmtId="49" fontId="13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" fontId="14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6">
      <selection activeCell="H17" sqref="H17"/>
    </sheetView>
  </sheetViews>
  <sheetFormatPr defaultColWidth="6.83203125" defaultRowHeight="12.75" customHeight="1"/>
  <cols>
    <col min="1" max="1" width="19.33203125" style="0" customWidth="1"/>
    <col min="2" max="2" width="17.16015625" style="0" customWidth="1"/>
    <col min="3" max="3" width="20.66015625" style="0" customWidth="1"/>
    <col min="4" max="4" width="49.16015625" style="0" customWidth="1"/>
    <col min="5" max="5" width="16.16015625" style="0" customWidth="1"/>
    <col min="6" max="6" width="13" style="0" customWidth="1"/>
    <col min="7" max="7" width="8.16015625" style="0" customWidth="1"/>
  </cols>
  <sheetData>
    <row r="1" ht="26.25" customHeight="1">
      <c r="A1" s="16"/>
    </row>
    <row r="2" ht="16.5" customHeight="1"/>
    <row r="3" ht="17.25" customHeight="1"/>
    <row r="4" ht="16.5" customHeight="1"/>
    <row r="5" spans="1:7" ht="50.25" customHeight="1">
      <c r="A5" s="217" t="s">
        <v>0</v>
      </c>
      <c r="B5" s="169"/>
      <c r="C5" s="169"/>
      <c r="D5" s="218"/>
      <c r="E5" s="169"/>
      <c r="F5" s="169"/>
      <c r="G5" s="169"/>
    </row>
    <row r="6" spans="4:7" ht="10.5" customHeight="1">
      <c r="D6" s="16"/>
      <c r="E6" s="16"/>
      <c r="G6" s="130"/>
    </row>
    <row r="7" spans="4:7" ht="8.25" customHeight="1">
      <c r="D7" s="16"/>
      <c r="E7" s="16"/>
      <c r="G7" s="130"/>
    </row>
    <row r="8" spans="4:5" ht="12.75" customHeight="1">
      <c r="D8" s="16"/>
      <c r="E8" s="16"/>
    </row>
    <row r="9" spans="3:14" ht="7.5" customHeight="1">
      <c r="C9" s="192"/>
      <c r="D9" s="216"/>
      <c r="E9" s="216"/>
      <c r="F9" s="192"/>
      <c r="G9" s="192"/>
      <c r="H9" s="192"/>
      <c r="I9" s="192"/>
      <c r="J9" s="192"/>
      <c r="K9" s="192"/>
      <c r="L9" s="192"/>
      <c r="M9" s="192"/>
      <c r="N9" s="192"/>
    </row>
    <row r="10" spans="3:6" ht="12.75" customHeight="1">
      <c r="C10" s="16"/>
      <c r="D10" s="16"/>
      <c r="E10" s="16"/>
      <c r="F10" s="16"/>
    </row>
    <row r="11" spans="2:6" ht="22.5" customHeight="1">
      <c r="B11" s="219"/>
      <c r="C11" s="220" t="s">
        <v>1</v>
      </c>
      <c r="D11" s="221">
        <v>42422</v>
      </c>
      <c r="E11" s="222"/>
      <c r="F11" s="223"/>
    </row>
    <row r="12" spans="3:4" ht="19.5" customHeight="1">
      <c r="C12" s="16"/>
      <c r="D12" s="16"/>
    </row>
    <row r="13" spans="2:5" ht="30.75" customHeight="1">
      <c r="B13" s="222"/>
      <c r="C13" s="220" t="s">
        <v>2</v>
      </c>
      <c r="D13" s="224" t="s">
        <v>3</v>
      </c>
      <c r="E13" s="225"/>
    </row>
    <row r="14" spans="2:4" ht="23.25" customHeight="1">
      <c r="B14" s="16"/>
      <c r="C14" s="16"/>
      <c r="D14" s="16"/>
    </row>
    <row r="15" spans="2:4" ht="12.75" customHeight="1">
      <c r="B15" s="16"/>
      <c r="C15" s="16"/>
      <c r="D15" s="16"/>
    </row>
    <row r="16" spans="1:5" ht="22.5" customHeight="1">
      <c r="A16" s="16"/>
      <c r="B16" s="220" t="s">
        <v>4</v>
      </c>
      <c r="C16" s="16"/>
      <c r="D16" s="220" t="s">
        <v>5</v>
      </c>
      <c r="E16" s="226" t="s">
        <v>6</v>
      </c>
    </row>
    <row r="17" spans="1:6" ht="13.5" customHeight="1">
      <c r="A17" s="4"/>
      <c r="B17" s="16"/>
      <c r="C17" s="4"/>
      <c r="D17" s="4"/>
      <c r="E17" s="227"/>
      <c r="F17" s="227"/>
    </row>
    <row r="18" spans="1:5" ht="24" customHeight="1">
      <c r="A18" s="4"/>
      <c r="B18" s="220" t="s">
        <v>7</v>
      </c>
      <c r="C18" s="16"/>
      <c r="D18" s="220" t="s">
        <v>8</v>
      </c>
      <c r="E18" s="27" t="s">
        <v>9</v>
      </c>
    </row>
    <row r="19" spans="1:3" ht="28.5" customHeight="1">
      <c r="A19" s="141"/>
      <c r="B19" s="16"/>
      <c r="C19" s="16"/>
    </row>
    <row r="20" spans="1:2" ht="18.75" customHeight="1">
      <c r="A20" s="16"/>
      <c r="B20" s="16"/>
    </row>
    <row r="21" spans="1:2" ht="12.75" customHeight="1">
      <c r="A21" s="16"/>
      <c r="B21" s="16"/>
    </row>
    <row r="22" spans="1:2" ht="12.75" customHeight="1">
      <c r="A22" s="16"/>
      <c r="B22" s="16"/>
    </row>
    <row r="23" spans="1:4" ht="12.75" customHeight="1">
      <c r="A23" s="228"/>
      <c r="D23" s="16"/>
    </row>
  </sheetData>
  <sheetProtection formatCells="0" formatColumns="0" formatRows="0"/>
  <mergeCells count="1">
    <mergeCell ref="G6:G7"/>
  </mergeCells>
  <printOptions/>
  <pageMargins left="0.7493055555555556" right="0.7493055555555556" top="0.9993055555555556" bottom="0.9993055555555556" header="0.49930555555555556" footer="0.49930555555555556"/>
  <pageSetup fitToHeight="100" fitToWidth="1"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1.83203125" style="0" customWidth="1"/>
    <col min="3" max="3" width="12.83203125" style="0" customWidth="1"/>
    <col min="4" max="4" width="11.33203125" style="0" customWidth="1"/>
    <col min="5" max="5" width="11.16015625" style="0" customWidth="1"/>
    <col min="6" max="6" width="10.16015625" style="0" customWidth="1"/>
    <col min="7" max="7" width="12.16015625" style="0" customWidth="1"/>
    <col min="8" max="8" width="11.16015625" style="0" customWidth="1"/>
    <col min="9" max="10" width="9.66015625" style="0" customWidth="1"/>
    <col min="11" max="11" width="10" style="0" customWidth="1"/>
    <col min="12" max="12" width="8.83203125" style="0" customWidth="1"/>
    <col min="13" max="13" width="8" style="0" customWidth="1"/>
    <col min="14" max="14" width="7.5" style="0" customWidth="1"/>
    <col min="15" max="15" width="7.66015625" style="0" customWidth="1"/>
  </cols>
  <sheetData>
    <row r="1" ht="12.75" customHeight="1">
      <c r="B1" s="169"/>
    </row>
    <row r="2" spans="1:11" ht="30" customHeight="1">
      <c r="A2" s="112" t="s">
        <v>219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2:15" ht="18" customHeight="1">
      <c r="B3" s="143" t="s">
        <v>97</v>
      </c>
      <c r="C3" s="145"/>
      <c r="D3" s="145"/>
      <c r="E3" s="145"/>
      <c r="F3" s="145"/>
      <c r="G3" s="145"/>
      <c r="H3" s="145"/>
      <c r="I3" s="145"/>
      <c r="J3" s="145"/>
      <c r="O3" s="145" t="s">
        <v>11</v>
      </c>
    </row>
    <row r="4" spans="1:15" ht="18" customHeight="1">
      <c r="A4" s="72" t="s">
        <v>98</v>
      </c>
      <c r="B4" s="72" t="s">
        <v>120</v>
      </c>
      <c r="C4" s="147" t="s">
        <v>135</v>
      </c>
      <c r="D4" s="148" t="s">
        <v>136</v>
      </c>
      <c r="E4" s="148"/>
      <c r="F4" s="148"/>
      <c r="G4" s="148"/>
      <c r="H4" s="148"/>
      <c r="I4" s="148"/>
      <c r="J4" s="148"/>
      <c r="K4" s="72" t="s">
        <v>137</v>
      </c>
      <c r="L4" s="72" t="s">
        <v>138</v>
      </c>
      <c r="M4" s="72" t="s">
        <v>139</v>
      </c>
      <c r="N4" s="72" t="s">
        <v>140</v>
      </c>
      <c r="O4" s="72" t="s">
        <v>149</v>
      </c>
    </row>
    <row r="5" spans="1:15" ht="18" customHeight="1">
      <c r="A5" s="72"/>
      <c r="B5" s="72"/>
      <c r="C5" s="147"/>
      <c r="D5" s="147" t="s">
        <v>100</v>
      </c>
      <c r="E5" s="150" t="s">
        <v>142</v>
      </c>
      <c r="F5" s="150"/>
      <c r="G5" s="150"/>
      <c r="H5" s="150"/>
      <c r="I5" s="72" t="s">
        <v>143</v>
      </c>
      <c r="J5" s="84" t="s">
        <v>144</v>
      </c>
      <c r="K5" s="72"/>
      <c r="L5" s="72"/>
      <c r="M5" s="72"/>
      <c r="N5" s="72"/>
      <c r="O5" s="72"/>
    </row>
    <row r="6" spans="1:15" ht="15.75" customHeight="1">
      <c r="A6" s="72"/>
      <c r="B6" s="72"/>
      <c r="C6" s="147"/>
      <c r="D6" s="147"/>
      <c r="E6" s="72" t="s">
        <v>108</v>
      </c>
      <c r="F6" s="72" t="s">
        <v>145</v>
      </c>
      <c r="G6" s="84" t="s">
        <v>146</v>
      </c>
      <c r="H6" s="148"/>
      <c r="I6" s="72"/>
      <c r="J6" s="157"/>
      <c r="K6" s="72"/>
      <c r="L6" s="72"/>
      <c r="M6" s="72"/>
      <c r="N6" s="72"/>
      <c r="O6" s="72"/>
    </row>
    <row r="7" spans="1:15" ht="37.5" customHeight="1">
      <c r="A7" s="72"/>
      <c r="B7" s="72"/>
      <c r="C7" s="147"/>
      <c r="D7" s="147"/>
      <c r="E7" s="72"/>
      <c r="F7" s="72"/>
      <c r="G7" s="86"/>
      <c r="H7" s="72" t="s">
        <v>147</v>
      </c>
      <c r="I7" s="72"/>
      <c r="J7" s="86"/>
      <c r="K7" s="72"/>
      <c r="L7" s="72"/>
      <c r="M7" s="72"/>
      <c r="N7" s="72"/>
      <c r="O7" s="72"/>
    </row>
    <row r="8" spans="1:15" ht="18" customHeight="1">
      <c r="A8" s="146" t="s">
        <v>118</v>
      </c>
      <c r="B8" s="146" t="s">
        <v>118</v>
      </c>
      <c r="C8" s="146">
        <v>1</v>
      </c>
      <c r="D8" s="146">
        <v>2</v>
      </c>
      <c r="E8" s="146">
        <v>3</v>
      </c>
      <c r="F8" s="146">
        <v>4</v>
      </c>
      <c r="G8" s="146">
        <v>5</v>
      </c>
      <c r="H8" s="146">
        <v>6</v>
      </c>
      <c r="I8" s="146">
        <v>7</v>
      </c>
      <c r="J8" s="146">
        <v>8</v>
      </c>
      <c r="K8" s="146">
        <v>9</v>
      </c>
      <c r="L8" s="146">
        <v>10</v>
      </c>
      <c r="M8" s="146">
        <v>11</v>
      </c>
      <c r="N8" s="146">
        <v>12</v>
      </c>
      <c r="O8" s="146">
        <v>13</v>
      </c>
    </row>
    <row r="9" spans="1:15" s="16" customFormat="1" ht="18" customHeight="1">
      <c r="A9" s="116"/>
      <c r="B9" s="116"/>
      <c r="C9" s="170"/>
      <c r="D9" s="170"/>
      <c r="E9" s="170"/>
      <c r="F9" s="170"/>
      <c r="G9" s="170"/>
      <c r="H9" s="165"/>
      <c r="I9" s="170"/>
      <c r="J9" s="170"/>
      <c r="K9" s="170"/>
      <c r="L9" s="170"/>
      <c r="M9" s="170"/>
      <c r="N9" s="170"/>
      <c r="O9" s="104"/>
    </row>
    <row r="10" spans="2:11" ht="24" customHeight="1">
      <c r="B10" s="16"/>
      <c r="C10" s="16"/>
      <c r="D10" s="16"/>
      <c r="E10" s="16"/>
      <c r="F10" s="16"/>
      <c r="H10" s="16"/>
      <c r="K10" s="16"/>
    </row>
    <row r="11" spans="8:11" ht="24" customHeight="1">
      <c r="H11" s="16"/>
      <c r="K11" s="16"/>
    </row>
    <row r="12" spans="8:11" ht="24" customHeight="1">
      <c r="H12" s="16"/>
      <c r="I12" s="16"/>
      <c r="J12" s="16"/>
      <c r="K12" s="16"/>
    </row>
    <row r="13" spans="9:10" ht="24" customHeight="1">
      <c r="I13" s="16"/>
      <c r="J13" s="16"/>
    </row>
    <row r="14" ht="24" customHeight="1"/>
    <row r="15" ht="24" customHeight="1"/>
    <row r="16" ht="24" customHeight="1"/>
    <row r="17" ht="24" customHeight="1">
      <c r="E17" s="16"/>
    </row>
    <row r="18" ht="24" customHeight="1"/>
    <row r="19" ht="24" customHeight="1"/>
    <row r="20" ht="24" customHeight="1"/>
    <row r="21" ht="24" customHeight="1"/>
    <row r="22" ht="24" customHeight="1"/>
    <row r="23" ht="24" customHeight="1"/>
  </sheetData>
  <sheetProtection formatCells="0" formatColumns="0" formatRows="0"/>
  <mergeCells count="14">
    <mergeCell ref="A4:A7"/>
    <mergeCell ref="B4:B7"/>
    <mergeCell ref="C4:C7"/>
    <mergeCell ref="D5:D7"/>
    <mergeCell ref="E6:E7"/>
    <mergeCell ref="F6:F7"/>
    <mergeCell ref="G6:G7"/>
    <mergeCell ref="I5:I7"/>
    <mergeCell ref="J5:J7"/>
    <mergeCell ref="K4:K7"/>
    <mergeCell ref="L4:L7"/>
    <mergeCell ref="M4:M7"/>
    <mergeCell ref="N4:N7"/>
    <mergeCell ref="O4:O7"/>
  </mergeCells>
  <printOptions horizontalCentered="1"/>
  <pageMargins left="0.5905511811023623" right="0.5905511811023623" top="0.5905511811023623" bottom="0.5905511811023623" header="0.31496062992125984" footer="0.31496062992125984"/>
  <pageSetup fitToHeight="999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" style="0" customWidth="1"/>
    <col min="2" max="2" width="18.83203125" style="0" customWidth="1"/>
    <col min="3" max="3" width="11.83203125" style="0" customWidth="1"/>
    <col min="4" max="4" width="11" style="0" customWidth="1"/>
    <col min="5" max="5" width="10.83203125" style="0" customWidth="1"/>
    <col min="6" max="6" width="9.66015625" style="0" customWidth="1"/>
    <col min="7" max="7" width="10.83203125" style="0" customWidth="1"/>
    <col min="8" max="8" width="9.83203125" style="0" customWidth="1"/>
    <col min="9" max="9" width="10.5" style="0" customWidth="1"/>
    <col min="10" max="10" width="9.16015625" style="0" customWidth="1"/>
    <col min="11" max="11" width="8.5" style="0" customWidth="1"/>
    <col min="12" max="12" width="8.66015625" style="0" customWidth="1"/>
    <col min="13" max="13" width="8.16015625" style="0" customWidth="1"/>
    <col min="14" max="14" width="16.33203125" style="0" customWidth="1"/>
  </cols>
  <sheetData>
    <row r="2" spans="1:9" ht="30" customHeight="1">
      <c r="A2" s="112" t="s">
        <v>220</v>
      </c>
      <c r="B2" s="113"/>
      <c r="C2" s="113"/>
      <c r="D2" s="113"/>
      <c r="E2" s="113"/>
      <c r="F2" s="113"/>
      <c r="G2" s="113"/>
      <c r="H2" s="113"/>
      <c r="I2" s="113"/>
    </row>
    <row r="3" spans="2:13" ht="18" customHeight="1">
      <c r="B3" s="143"/>
      <c r="C3" s="145"/>
      <c r="D3" s="145"/>
      <c r="E3" s="145"/>
      <c r="F3" s="145"/>
      <c r="G3" s="145"/>
      <c r="H3" s="145"/>
      <c r="M3" s="145" t="s">
        <v>11</v>
      </c>
    </row>
    <row r="4" spans="1:13" ht="18" customHeight="1">
      <c r="A4" s="72" t="s">
        <v>98</v>
      </c>
      <c r="B4" s="72" t="s">
        <v>120</v>
      </c>
      <c r="C4" s="147" t="s">
        <v>135</v>
      </c>
      <c r="D4" s="148" t="s">
        <v>136</v>
      </c>
      <c r="E4" s="148"/>
      <c r="F4" s="148"/>
      <c r="G4" s="148"/>
      <c r="H4" s="148"/>
      <c r="I4" s="72" t="s">
        <v>137</v>
      </c>
      <c r="J4" s="166" t="s">
        <v>138</v>
      </c>
      <c r="K4" s="166" t="s">
        <v>139</v>
      </c>
      <c r="L4" s="166" t="s">
        <v>221</v>
      </c>
      <c r="M4" s="166" t="s">
        <v>140</v>
      </c>
    </row>
    <row r="5" spans="1:13" ht="18" customHeight="1">
      <c r="A5" s="72"/>
      <c r="B5" s="72"/>
      <c r="C5" s="147"/>
      <c r="D5" s="147" t="s">
        <v>100</v>
      </c>
      <c r="E5" s="150" t="s">
        <v>142</v>
      </c>
      <c r="F5" s="150"/>
      <c r="G5" s="150"/>
      <c r="H5" s="72" t="s">
        <v>143</v>
      </c>
      <c r="I5" s="72"/>
      <c r="J5" s="139"/>
      <c r="K5" s="139"/>
      <c r="L5" s="139"/>
      <c r="M5" s="139"/>
    </row>
    <row r="6" spans="1:13" ht="15.75" customHeight="1">
      <c r="A6" s="72"/>
      <c r="B6" s="72"/>
      <c r="C6" s="147"/>
      <c r="D6" s="147"/>
      <c r="E6" s="72" t="s">
        <v>108</v>
      </c>
      <c r="F6" s="72" t="s">
        <v>145</v>
      </c>
      <c r="G6" s="84" t="s">
        <v>146</v>
      </c>
      <c r="H6" s="72"/>
      <c r="I6" s="72"/>
      <c r="J6" s="139"/>
      <c r="K6" s="139"/>
      <c r="L6" s="139"/>
      <c r="M6" s="139"/>
    </row>
    <row r="7" spans="1:13" ht="24.75" customHeight="1">
      <c r="A7" s="72"/>
      <c r="B7" s="72"/>
      <c r="C7" s="147"/>
      <c r="D7" s="147"/>
      <c r="E7" s="72"/>
      <c r="F7" s="72"/>
      <c r="G7" s="86"/>
      <c r="H7" s="72"/>
      <c r="I7" s="72"/>
      <c r="J7" s="167"/>
      <c r="K7" s="167"/>
      <c r="L7" s="167"/>
      <c r="M7" s="167"/>
    </row>
    <row r="8" spans="1:13" ht="18" customHeight="1">
      <c r="A8" s="146" t="s">
        <v>118</v>
      </c>
      <c r="B8" s="146" t="s">
        <v>118</v>
      </c>
      <c r="C8" s="146">
        <v>1</v>
      </c>
      <c r="D8" s="146">
        <v>2</v>
      </c>
      <c r="E8" s="146">
        <v>3</v>
      </c>
      <c r="F8" s="146">
        <v>4</v>
      </c>
      <c r="G8" s="146">
        <v>5</v>
      </c>
      <c r="H8" s="146">
        <v>7</v>
      </c>
      <c r="I8" s="146">
        <v>9</v>
      </c>
      <c r="J8" s="146">
        <v>10</v>
      </c>
      <c r="K8" s="146">
        <v>11</v>
      </c>
      <c r="L8" s="146">
        <v>12</v>
      </c>
      <c r="M8" s="146">
        <v>13</v>
      </c>
    </row>
    <row r="9" spans="1:13" s="16" customFormat="1" ht="18" customHeight="1">
      <c r="A9" s="116"/>
      <c r="B9" s="116" t="s">
        <v>100</v>
      </c>
      <c r="C9" s="104">
        <v>269.02</v>
      </c>
      <c r="D9" s="104">
        <v>207.02</v>
      </c>
      <c r="E9" s="104">
        <v>184.58</v>
      </c>
      <c r="F9" s="104">
        <v>166.36</v>
      </c>
      <c r="G9" s="104">
        <v>18.22</v>
      </c>
      <c r="H9" s="104">
        <v>22.44</v>
      </c>
      <c r="I9" s="104">
        <v>62</v>
      </c>
      <c r="J9" s="26">
        <v>0</v>
      </c>
      <c r="K9" s="26">
        <v>0</v>
      </c>
      <c r="L9" s="26">
        <v>0</v>
      </c>
      <c r="M9" s="168">
        <v>0</v>
      </c>
    </row>
    <row r="10" spans="1:13" ht="18" customHeight="1">
      <c r="A10" s="116" t="s">
        <v>130</v>
      </c>
      <c r="B10" s="116" t="s">
        <v>131</v>
      </c>
      <c r="C10" s="104">
        <v>269.02</v>
      </c>
      <c r="D10" s="104">
        <v>207.02</v>
      </c>
      <c r="E10" s="104">
        <v>184.58</v>
      </c>
      <c r="F10" s="104">
        <v>166.36</v>
      </c>
      <c r="G10" s="104">
        <v>18.22</v>
      </c>
      <c r="H10" s="104">
        <v>22.44</v>
      </c>
      <c r="I10" s="104">
        <v>62</v>
      </c>
      <c r="J10" s="26">
        <v>0</v>
      </c>
      <c r="K10" s="26">
        <v>0</v>
      </c>
      <c r="L10" s="26">
        <v>0</v>
      </c>
      <c r="M10" s="168">
        <v>0</v>
      </c>
    </row>
    <row r="11" spans="1:13" ht="18" customHeight="1">
      <c r="A11" s="116" t="s">
        <v>132</v>
      </c>
      <c r="B11" s="116" t="s">
        <v>133</v>
      </c>
      <c r="C11" s="104">
        <v>269.02</v>
      </c>
      <c r="D11" s="104">
        <v>207.02</v>
      </c>
      <c r="E11" s="104">
        <v>184.58</v>
      </c>
      <c r="F11" s="104">
        <v>166.36</v>
      </c>
      <c r="G11" s="104">
        <v>18.22</v>
      </c>
      <c r="H11" s="104">
        <v>22.44</v>
      </c>
      <c r="I11" s="104">
        <v>62</v>
      </c>
      <c r="J11" s="26">
        <v>0</v>
      </c>
      <c r="K11" s="26">
        <v>0</v>
      </c>
      <c r="L11" s="26">
        <v>0</v>
      </c>
      <c r="M11" s="168">
        <v>0</v>
      </c>
    </row>
    <row r="12" spans="3:9" ht="24" customHeight="1">
      <c r="C12" s="16"/>
      <c r="H12" s="16"/>
      <c r="I12" s="16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</sheetData>
  <sheetProtection formatCells="0" formatColumns="0" formatRows="0"/>
  <mergeCells count="13">
    <mergeCell ref="A4:A7"/>
    <mergeCell ref="B4:B7"/>
    <mergeCell ref="C4:C7"/>
    <mergeCell ref="D5:D7"/>
    <mergeCell ref="E6:E7"/>
    <mergeCell ref="F6:F7"/>
    <mergeCell ref="G6:G7"/>
    <mergeCell ref="H5:H7"/>
    <mergeCell ref="I4:I7"/>
    <mergeCell ref="J4:J7"/>
    <mergeCell ref="K4:K7"/>
    <mergeCell ref="L4:L7"/>
    <mergeCell ref="M4:M7"/>
  </mergeCells>
  <printOptions horizontalCentered="1"/>
  <pageMargins left="0.5905511811023623" right="0.5905511811023623" top="0.5905511811023623" bottom="0.5905511811023623" header="0.31496062992125984" footer="0.31496062992125984"/>
  <pageSetup fitToHeight="10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33203125" style="0" customWidth="1"/>
    <col min="2" max="2" width="24.5" style="0" customWidth="1"/>
    <col min="3" max="3" width="11.83203125" style="0" customWidth="1"/>
    <col min="4" max="5" width="10.33203125" style="0" customWidth="1"/>
    <col min="6" max="6" width="9.5" style="0" customWidth="1"/>
    <col min="7" max="7" width="11.66015625" style="0" customWidth="1"/>
    <col min="8" max="8" width="10.16015625" style="0" customWidth="1"/>
    <col min="9" max="9" width="10.83203125" style="0" customWidth="1"/>
    <col min="10" max="10" width="8.66015625" style="0" customWidth="1"/>
    <col min="11" max="11" width="8.33203125" style="0" customWidth="1"/>
    <col min="12" max="12" width="7.83203125" style="0" customWidth="1"/>
    <col min="13" max="13" width="7.66015625" style="0" customWidth="1"/>
  </cols>
  <sheetData>
    <row r="2" spans="1:9" s="111" customFormat="1" ht="30" customHeight="1">
      <c r="A2" s="113" t="s">
        <v>222</v>
      </c>
      <c r="B2" s="112"/>
      <c r="C2" s="113"/>
      <c r="D2" s="113"/>
      <c r="E2" s="113"/>
      <c r="F2" s="113"/>
      <c r="G2" s="113"/>
      <c r="H2" s="113"/>
      <c r="I2" s="113"/>
    </row>
    <row r="3" spans="1:13" ht="18" customHeight="1">
      <c r="A3" s="143"/>
      <c r="B3" s="143"/>
      <c r="C3" s="145"/>
      <c r="D3" s="145"/>
      <c r="E3" s="145"/>
      <c r="F3" s="145"/>
      <c r="G3" s="145"/>
      <c r="H3" s="145"/>
      <c r="M3" s="145" t="s">
        <v>11</v>
      </c>
    </row>
    <row r="4" spans="1:13" ht="18" customHeight="1">
      <c r="A4" s="72" t="s">
        <v>152</v>
      </c>
      <c r="B4" s="72" t="s">
        <v>153</v>
      </c>
      <c r="C4" s="147" t="s">
        <v>135</v>
      </c>
      <c r="D4" s="148" t="s">
        <v>136</v>
      </c>
      <c r="E4" s="148"/>
      <c r="F4" s="148"/>
      <c r="G4" s="148"/>
      <c r="H4" s="148"/>
      <c r="I4" s="72" t="s">
        <v>137</v>
      </c>
      <c r="J4" s="166" t="s">
        <v>138</v>
      </c>
      <c r="K4" s="166" t="s">
        <v>139</v>
      </c>
      <c r="L4" s="166" t="s">
        <v>149</v>
      </c>
      <c r="M4" s="166" t="s">
        <v>140</v>
      </c>
    </row>
    <row r="5" spans="1:13" ht="18" customHeight="1">
      <c r="A5" s="72"/>
      <c r="B5" s="72"/>
      <c r="C5" s="147"/>
      <c r="D5" s="147" t="s">
        <v>100</v>
      </c>
      <c r="E5" s="150" t="s">
        <v>142</v>
      </c>
      <c r="F5" s="150"/>
      <c r="G5" s="150"/>
      <c r="H5" s="72" t="s">
        <v>143</v>
      </c>
      <c r="I5" s="72"/>
      <c r="J5" s="139"/>
      <c r="K5" s="139"/>
      <c r="L5" s="139"/>
      <c r="M5" s="139"/>
    </row>
    <row r="6" spans="1:13" ht="15.75" customHeight="1">
      <c r="A6" s="72"/>
      <c r="B6" s="72"/>
      <c r="C6" s="147"/>
      <c r="D6" s="147"/>
      <c r="E6" s="72" t="s">
        <v>108</v>
      </c>
      <c r="F6" s="72" t="s">
        <v>145</v>
      </c>
      <c r="G6" s="84" t="s">
        <v>146</v>
      </c>
      <c r="H6" s="72"/>
      <c r="I6" s="72"/>
      <c r="J6" s="139"/>
      <c r="K6" s="139"/>
      <c r="L6" s="139"/>
      <c r="M6" s="139"/>
    </row>
    <row r="7" spans="1:13" ht="24.75" customHeight="1">
      <c r="A7" s="72"/>
      <c r="B7" s="72"/>
      <c r="C7" s="147"/>
      <c r="D7" s="147"/>
      <c r="E7" s="72"/>
      <c r="F7" s="72"/>
      <c r="G7" s="86"/>
      <c r="H7" s="72"/>
      <c r="I7" s="72"/>
      <c r="J7" s="167"/>
      <c r="K7" s="167"/>
      <c r="L7" s="167"/>
      <c r="M7" s="167"/>
    </row>
    <row r="8" spans="1:13" ht="18" customHeight="1">
      <c r="A8" s="146" t="s">
        <v>118</v>
      </c>
      <c r="B8" s="146" t="s">
        <v>118</v>
      </c>
      <c r="C8" s="146">
        <v>1</v>
      </c>
      <c r="D8" s="146">
        <v>2</v>
      </c>
      <c r="E8" s="146">
        <v>3</v>
      </c>
      <c r="F8" s="146">
        <v>4</v>
      </c>
      <c r="G8" s="146">
        <v>5</v>
      </c>
      <c r="H8" s="146">
        <v>7</v>
      </c>
      <c r="I8" s="146">
        <v>9</v>
      </c>
      <c r="J8" s="146">
        <v>10</v>
      </c>
      <c r="K8" s="146">
        <v>11</v>
      </c>
      <c r="L8" s="146">
        <v>12</v>
      </c>
      <c r="M8" s="146">
        <v>13</v>
      </c>
    </row>
    <row r="9" spans="1:13" s="16" customFormat="1" ht="18" customHeight="1">
      <c r="A9" s="163"/>
      <c r="B9" s="164" t="s">
        <v>100</v>
      </c>
      <c r="C9" s="165">
        <v>269.02</v>
      </c>
      <c r="D9" s="104">
        <v>207.02</v>
      </c>
      <c r="E9" s="104">
        <v>184.58</v>
      </c>
      <c r="F9" s="104">
        <v>166.36</v>
      </c>
      <c r="G9" s="104">
        <v>18.22</v>
      </c>
      <c r="H9" s="104">
        <v>22.44</v>
      </c>
      <c r="I9" s="104">
        <v>62</v>
      </c>
      <c r="J9" s="168">
        <v>0</v>
      </c>
      <c r="K9" s="168">
        <v>0</v>
      </c>
      <c r="L9" s="168">
        <v>0</v>
      </c>
      <c r="M9" s="168">
        <v>0</v>
      </c>
    </row>
    <row r="10" spans="1:13" ht="18" customHeight="1">
      <c r="A10" s="163">
        <v>201</v>
      </c>
      <c r="B10" s="164" t="s">
        <v>154</v>
      </c>
      <c r="C10" s="165">
        <v>244.91</v>
      </c>
      <c r="D10" s="104">
        <v>182.91</v>
      </c>
      <c r="E10" s="104">
        <v>160.47</v>
      </c>
      <c r="F10" s="104">
        <v>143.58</v>
      </c>
      <c r="G10" s="104">
        <v>16.89</v>
      </c>
      <c r="H10" s="104">
        <v>22.44</v>
      </c>
      <c r="I10" s="104">
        <v>62</v>
      </c>
      <c r="J10" s="168">
        <v>0</v>
      </c>
      <c r="K10" s="168">
        <v>0</v>
      </c>
      <c r="L10" s="168">
        <v>0</v>
      </c>
      <c r="M10" s="168">
        <v>0</v>
      </c>
    </row>
    <row r="11" spans="1:13" ht="18" customHeight="1">
      <c r="A11" s="163">
        <v>20113</v>
      </c>
      <c r="B11" s="164" t="s">
        <v>155</v>
      </c>
      <c r="C11" s="165">
        <v>244.91</v>
      </c>
      <c r="D11" s="104">
        <v>182.91</v>
      </c>
      <c r="E11" s="104">
        <v>160.47</v>
      </c>
      <c r="F11" s="104">
        <v>143.58</v>
      </c>
      <c r="G11" s="104">
        <v>16.89</v>
      </c>
      <c r="H11" s="104">
        <v>22.44</v>
      </c>
      <c r="I11" s="104">
        <v>62</v>
      </c>
      <c r="J11" s="168">
        <v>0</v>
      </c>
      <c r="K11" s="168">
        <v>0</v>
      </c>
      <c r="L11" s="168">
        <v>0</v>
      </c>
      <c r="M11" s="168">
        <v>0</v>
      </c>
    </row>
    <row r="12" spans="1:13" ht="18" customHeight="1">
      <c r="A12" s="163">
        <v>2011301</v>
      </c>
      <c r="B12" s="164" t="s">
        <v>156</v>
      </c>
      <c r="C12" s="165">
        <v>204.91</v>
      </c>
      <c r="D12" s="104">
        <v>182.91</v>
      </c>
      <c r="E12" s="104">
        <v>160.47</v>
      </c>
      <c r="F12" s="104">
        <v>143.58</v>
      </c>
      <c r="G12" s="104">
        <v>16.89</v>
      </c>
      <c r="H12" s="104">
        <v>22.44</v>
      </c>
      <c r="I12" s="104">
        <v>22</v>
      </c>
      <c r="J12" s="168">
        <v>0</v>
      </c>
      <c r="K12" s="168">
        <v>0</v>
      </c>
      <c r="L12" s="168">
        <v>0</v>
      </c>
      <c r="M12" s="168">
        <v>0</v>
      </c>
    </row>
    <row r="13" spans="1:13" ht="18" customHeight="1">
      <c r="A13" s="163">
        <v>2011302</v>
      </c>
      <c r="B13" s="164" t="s">
        <v>157</v>
      </c>
      <c r="C13" s="165">
        <v>20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20</v>
      </c>
      <c r="J13" s="168">
        <v>0</v>
      </c>
      <c r="K13" s="168">
        <v>0</v>
      </c>
      <c r="L13" s="168">
        <v>0</v>
      </c>
      <c r="M13" s="168">
        <v>0</v>
      </c>
    </row>
    <row r="14" spans="1:13" ht="18" customHeight="1">
      <c r="A14" s="163">
        <v>2011308</v>
      </c>
      <c r="B14" s="164" t="s">
        <v>158</v>
      </c>
      <c r="C14" s="165">
        <v>20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20</v>
      </c>
      <c r="J14" s="168">
        <v>0</v>
      </c>
      <c r="K14" s="168">
        <v>0</v>
      </c>
      <c r="L14" s="168">
        <v>0</v>
      </c>
      <c r="M14" s="168">
        <v>0</v>
      </c>
    </row>
    <row r="15" spans="1:13" ht="18" customHeight="1">
      <c r="A15" s="163">
        <v>208</v>
      </c>
      <c r="B15" s="164" t="s">
        <v>159</v>
      </c>
      <c r="C15" s="165">
        <v>11.99</v>
      </c>
      <c r="D15" s="104">
        <v>11.99</v>
      </c>
      <c r="E15" s="104">
        <v>11.99</v>
      </c>
      <c r="F15" s="104">
        <v>11.99</v>
      </c>
      <c r="G15" s="104">
        <v>0</v>
      </c>
      <c r="H15" s="104">
        <v>0</v>
      </c>
      <c r="I15" s="104">
        <v>0</v>
      </c>
      <c r="J15" s="168">
        <v>0</v>
      </c>
      <c r="K15" s="168">
        <v>0</v>
      </c>
      <c r="L15" s="168">
        <v>0</v>
      </c>
      <c r="M15" s="168">
        <v>0</v>
      </c>
    </row>
    <row r="16" spans="1:13" ht="18" customHeight="1">
      <c r="A16" s="163">
        <v>20803</v>
      </c>
      <c r="B16" s="164" t="s">
        <v>160</v>
      </c>
      <c r="C16" s="165">
        <v>11.99</v>
      </c>
      <c r="D16" s="104">
        <v>11.99</v>
      </c>
      <c r="E16" s="104">
        <v>11.99</v>
      </c>
      <c r="F16" s="104">
        <v>11.99</v>
      </c>
      <c r="G16" s="104">
        <v>0</v>
      </c>
      <c r="H16" s="104">
        <v>0</v>
      </c>
      <c r="I16" s="104">
        <v>0</v>
      </c>
      <c r="J16" s="168">
        <v>0</v>
      </c>
      <c r="K16" s="168">
        <v>0</v>
      </c>
      <c r="L16" s="168">
        <v>0</v>
      </c>
      <c r="M16" s="168">
        <v>0</v>
      </c>
    </row>
    <row r="17" spans="1:13" ht="18" customHeight="1">
      <c r="A17" s="163">
        <v>2080301</v>
      </c>
      <c r="B17" s="164" t="s">
        <v>161</v>
      </c>
      <c r="C17" s="165">
        <v>11.04</v>
      </c>
      <c r="D17" s="104">
        <v>11.04</v>
      </c>
      <c r="E17" s="104">
        <v>11.04</v>
      </c>
      <c r="F17" s="104">
        <v>11.04</v>
      </c>
      <c r="G17" s="104">
        <v>0</v>
      </c>
      <c r="H17" s="104">
        <v>0</v>
      </c>
      <c r="I17" s="104">
        <v>0</v>
      </c>
      <c r="J17" s="168">
        <v>0</v>
      </c>
      <c r="K17" s="168">
        <v>0</v>
      </c>
      <c r="L17" s="168">
        <v>0</v>
      </c>
      <c r="M17" s="168">
        <v>0</v>
      </c>
    </row>
    <row r="18" spans="1:13" ht="18" customHeight="1">
      <c r="A18" s="163">
        <v>2080302</v>
      </c>
      <c r="B18" s="164" t="s">
        <v>162</v>
      </c>
      <c r="C18" s="165">
        <v>0.26</v>
      </c>
      <c r="D18" s="104">
        <v>0.26</v>
      </c>
      <c r="E18" s="104">
        <v>0.26</v>
      </c>
      <c r="F18" s="104">
        <v>0.26</v>
      </c>
      <c r="G18" s="104">
        <v>0</v>
      </c>
      <c r="H18" s="104">
        <v>0</v>
      </c>
      <c r="I18" s="104">
        <v>0</v>
      </c>
      <c r="J18" s="168">
        <v>0</v>
      </c>
      <c r="K18" s="168">
        <v>0</v>
      </c>
      <c r="L18" s="168">
        <v>0</v>
      </c>
      <c r="M18" s="168">
        <v>0</v>
      </c>
    </row>
    <row r="19" spans="1:13" ht="18" customHeight="1">
      <c r="A19" s="163">
        <v>2080305</v>
      </c>
      <c r="B19" s="164" t="s">
        <v>163</v>
      </c>
      <c r="C19" s="165">
        <v>0.69</v>
      </c>
      <c r="D19" s="104">
        <v>0.69</v>
      </c>
      <c r="E19" s="104">
        <v>0.69</v>
      </c>
      <c r="F19" s="104">
        <v>0.69</v>
      </c>
      <c r="G19" s="104">
        <v>0</v>
      </c>
      <c r="H19" s="104">
        <v>0</v>
      </c>
      <c r="I19" s="104">
        <v>0</v>
      </c>
      <c r="J19" s="168">
        <v>0</v>
      </c>
      <c r="K19" s="168">
        <v>0</v>
      </c>
      <c r="L19" s="168">
        <v>0</v>
      </c>
      <c r="M19" s="168">
        <v>0</v>
      </c>
    </row>
    <row r="20" spans="1:13" ht="18" customHeight="1">
      <c r="A20" s="163">
        <v>210</v>
      </c>
      <c r="B20" s="164" t="s">
        <v>164</v>
      </c>
      <c r="C20" s="165">
        <v>12.12</v>
      </c>
      <c r="D20" s="104">
        <v>12.12</v>
      </c>
      <c r="E20" s="104">
        <v>12.12</v>
      </c>
      <c r="F20" s="104">
        <v>10.79</v>
      </c>
      <c r="G20" s="104">
        <v>1.33</v>
      </c>
      <c r="H20" s="104">
        <v>0</v>
      </c>
      <c r="I20" s="104">
        <v>0</v>
      </c>
      <c r="J20" s="168">
        <v>0</v>
      </c>
      <c r="K20" s="168">
        <v>0</v>
      </c>
      <c r="L20" s="168">
        <v>0</v>
      </c>
      <c r="M20" s="168">
        <v>0</v>
      </c>
    </row>
    <row r="21" spans="1:13" ht="18" customHeight="1">
      <c r="A21" s="163">
        <v>21005</v>
      </c>
      <c r="B21" s="164" t="s">
        <v>165</v>
      </c>
      <c r="C21" s="165">
        <v>12.12</v>
      </c>
      <c r="D21" s="104">
        <v>12.12</v>
      </c>
      <c r="E21" s="104">
        <v>12.12</v>
      </c>
      <c r="F21" s="104">
        <v>10.79</v>
      </c>
      <c r="G21" s="104">
        <v>1.33</v>
      </c>
      <c r="H21" s="104">
        <v>0</v>
      </c>
      <c r="I21" s="104">
        <v>0</v>
      </c>
      <c r="J21" s="168">
        <v>0</v>
      </c>
      <c r="K21" s="168">
        <v>0</v>
      </c>
      <c r="L21" s="168">
        <v>0</v>
      </c>
      <c r="M21" s="168">
        <v>0</v>
      </c>
    </row>
    <row r="22" spans="1:13" ht="18" customHeight="1">
      <c r="A22" s="163">
        <v>2100501</v>
      </c>
      <c r="B22" s="164" t="s">
        <v>166</v>
      </c>
      <c r="C22" s="165">
        <v>12.12</v>
      </c>
      <c r="D22" s="104">
        <v>12.12</v>
      </c>
      <c r="E22" s="104">
        <v>12.12</v>
      </c>
      <c r="F22" s="104">
        <v>10.79</v>
      </c>
      <c r="G22" s="104">
        <v>1.33</v>
      </c>
      <c r="H22" s="104">
        <v>0</v>
      </c>
      <c r="I22" s="104">
        <v>0</v>
      </c>
      <c r="J22" s="168">
        <v>0</v>
      </c>
      <c r="K22" s="168">
        <v>0</v>
      </c>
      <c r="L22" s="168">
        <v>0</v>
      </c>
      <c r="M22" s="168">
        <v>0</v>
      </c>
    </row>
    <row r="23" spans="1:13" ht="18" customHeight="1">
      <c r="A23" s="163">
        <v>221</v>
      </c>
      <c r="B23" s="164" t="s">
        <v>167</v>
      </c>
      <c r="C23" s="165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68">
        <v>0</v>
      </c>
      <c r="K23" s="168">
        <v>0</v>
      </c>
      <c r="L23" s="168">
        <v>0</v>
      </c>
      <c r="M23" s="168">
        <v>0</v>
      </c>
    </row>
    <row r="24" spans="1:13" ht="18" customHeight="1">
      <c r="A24" s="163">
        <v>22102</v>
      </c>
      <c r="B24" s="164" t="s">
        <v>168</v>
      </c>
      <c r="C24" s="165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68">
        <v>0</v>
      </c>
      <c r="K24" s="168">
        <v>0</v>
      </c>
      <c r="L24" s="168">
        <v>0</v>
      </c>
      <c r="M24" s="168">
        <v>0</v>
      </c>
    </row>
    <row r="25" spans="1:13" ht="18" customHeight="1">
      <c r="A25" s="163">
        <v>2210201</v>
      </c>
      <c r="B25" s="164" t="s">
        <v>169</v>
      </c>
      <c r="C25" s="165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68">
        <v>0</v>
      </c>
      <c r="K25" s="168">
        <v>0</v>
      </c>
      <c r="L25" s="168">
        <v>0</v>
      </c>
      <c r="M25" s="168">
        <v>0</v>
      </c>
    </row>
  </sheetData>
  <sheetProtection formatCells="0" formatColumns="0" formatRows="0"/>
  <mergeCells count="13">
    <mergeCell ref="A4:A7"/>
    <mergeCell ref="B4:B7"/>
    <mergeCell ref="C4:C7"/>
    <mergeCell ref="D5:D7"/>
    <mergeCell ref="E6:E7"/>
    <mergeCell ref="F6:F7"/>
    <mergeCell ref="G6:G7"/>
    <mergeCell ref="H5:H7"/>
    <mergeCell ref="I4:I7"/>
    <mergeCell ref="J4:J7"/>
    <mergeCell ref="K4:K7"/>
    <mergeCell ref="L4:L7"/>
    <mergeCell ref="M4:M7"/>
  </mergeCells>
  <printOptions horizontalCentered="1"/>
  <pageMargins left="0.5905511811023623" right="0.5905511811023623" top="0.5905511811023623" bottom="0.5905511811023623" header="0.31496062992125984" footer="0.31496062992125984"/>
  <pageSetup fitToHeight="10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M10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1.16015625" style="0" customWidth="1"/>
    <col min="2" max="2" width="27.16015625" style="144" customWidth="1"/>
    <col min="3" max="3" width="12.83203125" style="145" customWidth="1"/>
    <col min="4" max="4" width="11.33203125" style="145" customWidth="1"/>
    <col min="5" max="5" width="11.5" style="145" customWidth="1"/>
    <col min="6" max="6" width="11" style="145" customWidth="1"/>
    <col min="7" max="8" width="9.16015625" style="145" customWidth="1"/>
    <col min="9" max="9" width="9.33203125" style="145" customWidth="1"/>
    <col min="10" max="10" width="9.16015625" style="145" customWidth="1"/>
    <col min="11" max="11" width="8.66015625" style="95" customWidth="1"/>
    <col min="12" max="12" width="9" style="95" customWidth="1"/>
    <col min="13" max="13" width="8.16015625" style="95" customWidth="1"/>
    <col min="14" max="15" width="8.83203125" style="95" customWidth="1"/>
    <col min="16" max="247" width="6.83203125" style="95" customWidth="1"/>
  </cols>
  <sheetData>
    <row r="2" spans="2:247" s="142" customFormat="1" ht="30" customHeight="1">
      <c r="B2" s="113" t="s">
        <v>223</v>
      </c>
      <c r="C2" s="113"/>
      <c r="D2" s="113"/>
      <c r="E2" s="113"/>
      <c r="F2" s="113"/>
      <c r="G2" s="113"/>
      <c r="H2" s="113"/>
      <c r="I2" s="113"/>
      <c r="J2" s="113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</row>
    <row r="3" spans="2:15" ht="18" customHeight="1">
      <c r="B3"/>
      <c r="C3"/>
      <c r="D3"/>
      <c r="E3"/>
      <c r="F3"/>
      <c r="G3"/>
      <c r="H3"/>
      <c r="I3"/>
      <c r="J3"/>
      <c r="K3"/>
      <c r="L3"/>
      <c r="M3"/>
      <c r="N3"/>
      <c r="O3" s="145" t="s">
        <v>11</v>
      </c>
    </row>
    <row r="4" spans="1:15" ht="45" customHeight="1">
      <c r="A4" s="159" t="s">
        <v>98</v>
      </c>
      <c r="B4" s="84" t="s">
        <v>120</v>
      </c>
      <c r="C4" s="147" t="s">
        <v>135</v>
      </c>
      <c r="D4" s="147" t="s">
        <v>224</v>
      </c>
      <c r="E4" s="147" t="s">
        <v>225</v>
      </c>
      <c r="F4" s="147" t="s">
        <v>146</v>
      </c>
      <c r="G4" s="147" t="s">
        <v>226</v>
      </c>
      <c r="H4" s="147" t="s">
        <v>227</v>
      </c>
      <c r="I4" s="147" t="s">
        <v>228</v>
      </c>
      <c r="J4" s="147" t="s">
        <v>229</v>
      </c>
      <c r="K4" s="71" t="s">
        <v>230</v>
      </c>
      <c r="L4" s="71" t="s">
        <v>231</v>
      </c>
      <c r="M4" s="71" t="s">
        <v>232</v>
      </c>
      <c r="N4" s="71" t="s">
        <v>233</v>
      </c>
      <c r="O4" s="71" t="s">
        <v>234</v>
      </c>
    </row>
    <row r="5" spans="1:15" ht="18" customHeight="1">
      <c r="A5" s="159" t="s">
        <v>118</v>
      </c>
      <c r="B5" s="160" t="s">
        <v>118</v>
      </c>
      <c r="C5" s="161">
        <v>1</v>
      </c>
      <c r="D5" s="162">
        <v>2</v>
      </c>
      <c r="E5" s="162">
        <v>3</v>
      </c>
      <c r="F5" s="162">
        <v>4</v>
      </c>
      <c r="G5" s="162">
        <v>5</v>
      </c>
      <c r="H5" s="162">
        <v>6</v>
      </c>
      <c r="I5" s="162">
        <v>7</v>
      </c>
      <c r="J5" s="162">
        <v>8</v>
      </c>
      <c r="K5" s="68">
        <v>9</v>
      </c>
      <c r="L5" s="68">
        <v>10</v>
      </c>
      <c r="M5" s="68">
        <v>11</v>
      </c>
      <c r="N5" s="68">
        <v>12</v>
      </c>
      <c r="O5" s="68">
        <v>13</v>
      </c>
    </row>
    <row r="6" spans="1:247" s="16" customFormat="1" ht="18" customHeight="1">
      <c r="A6" s="23"/>
      <c r="B6" s="101" t="s">
        <v>100</v>
      </c>
      <c r="C6" s="104">
        <v>269.02</v>
      </c>
      <c r="D6" s="104">
        <v>167.69</v>
      </c>
      <c r="E6" s="103">
        <v>84.44</v>
      </c>
      <c r="F6" s="104">
        <v>16.89</v>
      </c>
      <c r="G6" s="107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</row>
    <row r="7" spans="1:15" ht="18" customHeight="1">
      <c r="A7" s="23" t="s">
        <v>130</v>
      </c>
      <c r="B7" s="101" t="s">
        <v>131</v>
      </c>
      <c r="C7" s="104">
        <v>269.02</v>
      </c>
      <c r="D7" s="104">
        <v>167.69</v>
      </c>
      <c r="E7" s="103">
        <v>84.44</v>
      </c>
      <c r="F7" s="104">
        <v>16.89</v>
      </c>
      <c r="G7" s="107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</row>
    <row r="8" spans="1:15" ht="18" customHeight="1">
      <c r="A8" s="23" t="s">
        <v>132</v>
      </c>
      <c r="B8" s="101" t="s">
        <v>133</v>
      </c>
      <c r="C8" s="104">
        <v>269.02</v>
      </c>
      <c r="D8" s="104">
        <v>167.69</v>
      </c>
      <c r="E8" s="103">
        <v>84.44</v>
      </c>
      <c r="F8" s="104">
        <v>16.89</v>
      </c>
      <c r="G8" s="107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</row>
    <row r="9" spans="2:10" ht="22.5" customHeight="1">
      <c r="B9" s="16"/>
      <c r="C9" s="16"/>
      <c r="D9" s="16"/>
      <c r="E9" s="16"/>
      <c r="F9" s="16"/>
      <c r="G9"/>
      <c r="H9"/>
      <c r="I9"/>
      <c r="J9" s="16"/>
    </row>
    <row r="10" spans="2:10" ht="22.5" customHeight="1">
      <c r="B10" s="16"/>
      <c r="C10" s="16"/>
      <c r="D10" s="16"/>
      <c r="E10" s="16"/>
      <c r="F10"/>
      <c r="G10"/>
      <c r="H10" s="16"/>
      <c r="I10" s="16"/>
      <c r="J10"/>
    </row>
  </sheetData>
  <sheetProtection formatCells="0" formatColumns="0" formatRows="0"/>
  <printOptions horizontalCentered="1"/>
  <pageMargins left="0.5905511811023623" right="0.5905511811023623" top="0.5905511811023623" bottom="0.5905511811023623" header="0.31496062992125984" footer="0.31496062992125984"/>
  <pageSetup fitToHeight="1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6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33203125" style="0" customWidth="1"/>
    <col min="2" max="2" width="17.33203125" style="144" customWidth="1"/>
    <col min="3" max="6" width="11.83203125" style="145" customWidth="1"/>
    <col min="7" max="8" width="10.66015625" style="145" customWidth="1"/>
    <col min="9" max="11" width="9.83203125" style="145" customWidth="1"/>
    <col min="12" max="12" width="8.5" style="145" customWidth="1"/>
    <col min="13" max="13" width="8.66015625" style="145" customWidth="1"/>
    <col min="14" max="14" width="9.16015625" style="95" customWidth="1"/>
    <col min="15" max="15" width="9" style="95" customWidth="1"/>
    <col min="16" max="16384" width="6.83203125" style="95" customWidth="1"/>
  </cols>
  <sheetData>
    <row r="2" spans="2:256" s="142" customFormat="1" ht="30" customHeight="1">
      <c r="B2" s="113" t="s">
        <v>235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</row>
    <row r="3" spans="3:15" s="143" customFormat="1" ht="18" customHeight="1">
      <c r="C3" s="145"/>
      <c r="D3" s="145"/>
      <c r="E3" s="145"/>
      <c r="F3" s="145"/>
      <c r="G3" s="145"/>
      <c r="H3" s="145"/>
      <c r="I3" s="145"/>
      <c r="J3" s="145"/>
      <c r="K3" s="145"/>
      <c r="O3" s="145" t="s">
        <v>11</v>
      </c>
    </row>
    <row r="4" spans="1:15" s="143" customFormat="1" ht="18" customHeight="1">
      <c r="A4" s="146" t="s">
        <v>98</v>
      </c>
      <c r="B4" s="72" t="s">
        <v>236</v>
      </c>
      <c r="C4" s="147" t="s">
        <v>135</v>
      </c>
      <c r="D4" s="148" t="s">
        <v>136</v>
      </c>
      <c r="E4" s="148"/>
      <c r="F4" s="148"/>
      <c r="G4" s="148"/>
      <c r="H4" s="148"/>
      <c r="I4" s="148"/>
      <c r="J4" s="148"/>
      <c r="K4" s="72" t="s">
        <v>137</v>
      </c>
      <c r="L4" s="72" t="s">
        <v>138</v>
      </c>
      <c r="M4" s="72" t="s">
        <v>139</v>
      </c>
      <c r="N4" s="72" t="s">
        <v>221</v>
      </c>
      <c r="O4" s="72" t="s">
        <v>140</v>
      </c>
    </row>
    <row r="5" spans="1:15" ht="21.75" customHeight="1">
      <c r="A5" s="149"/>
      <c r="B5" s="72"/>
      <c r="C5" s="147"/>
      <c r="D5" s="147" t="s">
        <v>100</v>
      </c>
      <c r="E5" s="150" t="s">
        <v>142</v>
      </c>
      <c r="F5" s="150"/>
      <c r="G5" s="150"/>
      <c r="H5" s="150"/>
      <c r="I5" s="72" t="s">
        <v>143</v>
      </c>
      <c r="J5" s="84" t="s">
        <v>144</v>
      </c>
      <c r="K5" s="72"/>
      <c r="L5" s="72"/>
      <c r="M5" s="72"/>
      <c r="N5" s="72"/>
      <c r="O5" s="72"/>
    </row>
    <row r="6" spans="1:15" ht="21.75" customHeight="1">
      <c r="A6" s="149"/>
      <c r="B6" s="72"/>
      <c r="C6" s="147"/>
      <c r="D6" s="147"/>
      <c r="E6" s="72" t="s">
        <v>108</v>
      </c>
      <c r="F6" s="72" t="s">
        <v>145</v>
      </c>
      <c r="G6" s="151" t="s">
        <v>146</v>
      </c>
      <c r="H6" s="152"/>
      <c r="I6" s="72"/>
      <c r="J6" s="157"/>
      <c r="K6" s="72"/>
      <c r="L6" s="72"/>
      <c r="M6" s="72"/>
      <c r="N6" s="72"/>
      <c r="O6" s="72"/>
    </row>
    <row r="7" spans="1:15" ht="39.75" customHeight="1">
      <c r="A7" s="153"/>
      <c r="B7" s="72"/>
      <c r="C7" s="147"/>
      <c r="D7" s="147"/>
      <c r="E7" s="72"/>
      <c r="F7" s="72"/>
      <c r="G7" s="72" t="s">
        <v>108</v>
      </c>
      <c r="H7" s="72" t="s">
        <v>147</v>
      </c>
      <c r="I7" s="72"/>
      <c r="J7" s="86"/>
      <c r="K7" s="72"/>
      <c r="L7" s="72"/>
      <c r="M7" s="72"/>
      <c r="N7" s="72"/>
      <c r="O7" s="72"/>
    </row>
    <row r="8" spans="1:17" ht="18" customHeight="1">
      <c r="A8" s="154" t="s">
        <v>118</v>
      </c>
      <c r="B8" s="154" t="s">
        <v>118</v>
      </c>
      <c r="C8" s="146">
        <v>1</v>
      </c>
      <c r="D8" s="146">
        <v>2</v>
      </c>
      <c r="E8" s="146">
        <v>3</v>
      </c>
      <c r="F8" s="146">
        <v>4</v>
      </c>
      <c r="G8" s="146">
        <v>5</v>
      </c>
      <c r="H8" s="146">
        <v>6</v>
      </c>
      <c r="I8" s="146">
        <v>7</v>
      </c>
      <c r="J8" s="146">
        <v>8</v>
      </c>
      <c r="K8" s="146">
        <v>9</v>
      </c>
      <c r="L8" s="146">
        <v>10</v>
      </c>
      <c r="M8" s="146">
        <v>11</v>
      </c>
      <c r="N8" s="146">
        <v>12</v>
      </c>
      <c r="O8" s="146">
        <v>13</v>
      </c>
      <c r="Q8" s="158"/>
    </row>
    <row r="9" spans="1:16" ht="18" customHeight="1">
      <c r="A9" s="23"/>
      <c r="B9" s="155" t="s">
        <v>100</v>
      </c>
      <c r="C9" s="104">
        <v>548.84</v>
      </c>
      <c r="D9" s="104">
        <v>266.84</v>
      </c>
      <c r="E9" s="104">
        <v>228.76</v>
      </c>
      <c r="F9" s="104">
        <v>193.97</v>
      </c>
      <c r="G9" s="104">
        <v>34.79</v>
      </c>
      <c r="H9" s="107">
        <v>18.22</v>
      </c>
      <c r="I9" s="104">
        <v>27.04</v>
      </c>
      <c r="J9" s="104">
        <v>11.04</v>
      </c>
      <c r="K9" s="104">
        <v>282</v>
      </c>
      <c r="L9" s="104">
        <v>0</v>
      </c>
      <c r="M9" s="104">
        <v>0</v>
      </c>
      <c r="N9" s="104">
        <v>0</v>
      </c>
      <c r="O9" s="104">
        <v>0</v>
      </c>
      <c r="P9" s="158"/>
    </row>
    <row r="10" spans="1:15" ht="18" customHeight="1">
      <c r="A10" s="23" t="s">
        <v>130</v>
      </c>
      <c r="B10" s="155" t="s">
        <v>131</v>
      </c>
      <c r="C10" s="104">
        <v>548.84</v>
      </c>
      <c r="D10" s="104">
        <v>266.84</v>
      </c>
      <c r="E10" s="104">
        <v>228.76</v>
      </c>
      <c r="F10" s="104">
        <v>193.97</v>
      </c>
      <c r="G10" s="104">
        <v>34.79</v>
      </c>
      <c r="H10" s="107">
        <v>18.22</v>
      </c>
      <c r="I10" s="104">
        <v>27.04</v>
      </c>
      <c r="J10" s="104">
        <v>11.04</v>
      </c>
      <c r="K10" s="104">
        <v>282</v>
      </c>
      <c r="L10" s="104">
        <v>0</v>
      </c>
      <c r="M10" s="104">
        <v>0</v>
      </c>
      <c r="N10" s="104">
        <v>0</v>
      </c>
      <c r="O10" s="104">
        <v>0</v>
      </c>
    </row>
    <row r="11" spans="1:15" ht="18" customHeight="1">
      <c r="A11" s="23" t="s">
        <v>132</v>
      </c>
      <c r="B11" s="155" t="s">
        <v>133</v>
      </c>
      <c r="C11" s="104">
        <v>548.84</v>
      </c>
      <c r="D11" s="104">
        <v>266.84</v>
      </c>
      <c r="E11" s="104">
        <v>228.76</v>
      </c>
      <c r="F11" s="104">
        <v>193.97</v>
      </c>
      <c r="G11" s="104">
        <v>34.79</v>
      </c>
      <c r="H11" s="107">
        <v>18.22</v>
      </c>
      <c r="I11" s="104">
        <v>27.04</v>
      </c>
      <c r="J11" s="104">
        <v>11.04</v>
      </c>
      <c r="K11" s="104">
        <v>282</v>
      </c>
      <c r="L11" s="104">
        <v>0</v>
      </c>
      <c r="M11" s="104">
        <v>0</v>
      </c>
      <c r="N11" s="104">
        <v>0</v>
      </c>
      <c r="O11" s="104">
        <v>0</v>
      </c>
    </row>
    <row r="12" spans="1:15" ht="18" customHeight="1">
      <c r="A12" s="23" t="s">
        <v>237</v>
      </c>
      <c r="B12" s="155" t="s">
        <v>238</v>
      </c>
      <c r="C12" s="104">
        <v>195.3</v>
      </c>
      <c r="D12" s="104">
        <v>195.3</v>
      </c>
      <c r="E12" s="104">
        <v>195.3</v>
      </c>
      <c r="F12" s="104">
        <v>193.97</v>
      </c>
      <c r="G12" s="104">
        <v>1.33</v>
      </c>
      <c r="H12" s="107">
        <v>1.33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</row>
    <row r="13" spans="1:15" ht="18" customHeight="1">
      <c r="A13" s="23" t="s">
        <v>239</v>
      </c>
      <c r="B13" s="155" t="s">
        <v>240</v>
      </c>
      <c r="C13" s="104">
        <v>67.28</v>
      </c>
      <c r="D13" s="104">
        <v>67.28</v>
      </c>
      <c r="E13" s="104">
        <v>67.28</v>
      </c>
      <c r="F13" s="104">
        <v>67.28</v>
      </c>
      <c r="G13" s="104">
        <v>0</v>
      </c>
      <c r="H13" s="107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</row>
    <row r="14" spans="1:15" ht="18" customHeight="1">
      <c r="A14" s="23" t="s">
        <v>241</v>
      </c>
      <c r="B14" s="155" t="s">
        <v>242</v>
      </c>
      <c r="C14" s="104">
        <v>62.56</v>
      </c>
      <c r="D14" s="104">
        <v>62.56</v>
      </c>
      <c r="E14" s="104">
        <v>62.56</v>
      </c>
      <c r="F14" s="104">
        <v>62.56</v>
      </c>
      <c r="G14" s="104">
        <v>0</v>
      </c>
      <c r="H14" s="107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</row>
    <row r="15" spans="1:15" ht="18" customHeight="1">
      <c r="A15" s="23" t="s">
        <v>243</v>
      </c>
      <c r="B15" s="155" t="s">
        <v>244</v>
      </c>
      <c r="C15" s="104">
        <v>5.25</v>
      </c>
      <c r="D15" s="104">
        <v>5.25</v>
      </c>
      <c r="E15" s="104">
        <v>5.25</v>
      </c>
      <c r="F15" s="104">
        <v>5.25</v>
      </c>
      <c r="G15" s="104">
        <v>0</v>
      </c>
      <c r="H15" s="107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</row>
    <row r="16" spans="1:15" ht="18" customHeight="1">
      <c r="A16" s="23" t="s">
        <v>245</v>
      </c>
      <c r="B16" s="155" t="s">
        <v>246</v>
      </c>
      <c r="C16" s="104">
        <v>51.72</v>
      </c>
      <c r="D16" s="104">
        <v>51.72</v>
      </c>
      <c r="E16" s="104">
        <v>51.72</v>
      </c>
      <c r="F16" s="104">
        <v>50.39</v>
      </c>
      <c r="G16" s="104">
        <v>1.33</v>
      </c>
      <c r="H16" s="107">
        <v>1.33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</row>
    <row r="17" spans="1:15" ht="18" customHeight="1">
      <c r="A17" s="23" t="s">
        <v>247</v>
      </c>
      <c r="B17" s="155" t="s">
        <v>248</v>
      </c>
      <c r="C17" s="104">
        <v>8.49</v>
      </c>
      <c r="D17" s="104">
        <v>8.49</v>
      </c>
      <c r="E17" s="104">
        <v>8.49</v>
      </c>
      <c r="F17" s="104">
        <v>8.49</v>
      </c>
      <c r="G17" s="104">
        <v>0</v>
      </c>
      <c r="H17" s="107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</row>
    <row r="18" spans="1:15" ht="18" customHeight="1">
      <c r="A18" s="23" t="s">
        <v>249</v>
      </c>
      <c r="B18" s="155" t="s">
        <v>250</v>
      </c>
      <c r="C18" s="104">
        <v>309.04</v>
      </c>
      <c r="D18" s="104">
        <v>27.04</v>
      </c>
      <c r="E18" s="104">
        <v>0</v>
      </c>
      <c r="F18" s="104">
        <v>0</v>
      </c>
      <c r="G18" s="104">
        <v>0</v>
      </c>
      <c r="H18" s="107">
        <v>0</v>
      </c>
      <c r="I18" s="104">
        <v>27.04</v>
      </c>
      <c r="J18" s="104">
        <v>0</v>
      </c>
      <c r="K18" s="104">
        <v>282</v>
      </c>
      <c r="L18" s="104">
        <v>0</v>
      </c>
      <c r="M18" s="104">
        <v>0</v>
      </c>
      <c r="N18" s="104">
        <v>0</v>
      </c>
      <c r="O18" s="104">
        <v>0</v>
      </c>
    </row>
    <row r="19" spans="1:15" ht="18" customHeight="1">
      <c r="A19" s="23" t="s">
        <v>251</v>
      </c>
      <c r="B19" s="155" t="s">
        <v>252</v>
      </c>
      <c r="C19" s="104">
        <v>20</v>
      </c>
      <c r="D19" s="104">
        <v>0</v>
      </c>
      <c r="E19" s="104">
        <v>0</v>
      </c>
      <c r="F19" s="104">
        <v>0</v>
      </c>
      <c r="G19" s="104">
        <v>0</v>
      </c>
      <c r="H19" s="107">
        <v>0</v>
      </c>
      <c r="I19" s="104">
        <v>0</v>
      </c>
      <c r="J19" s="104">
        <v>0</v>
      </c>
      <c r="K19" s="104">
        <v>20</v>
      </c>
      <c r="L19" s="104">
        <v>0</v>
      </c>
      <c r="M19" s="104">
        <v>0</v>
      </c>
      <c r="N19" s="104">
        <v>0</v>
      </c>
      <c r="O19" s="104">
        <v>0</v>
      </c>
    </row>
    <row r="20" spans="1:15" ht="18" customHeight="1">
      <c r="A20" s="23" t="s">
        <v>253</v>
      </c>
      <c r="B20" s="155" t="s">
        <v>254</v>
      </c>
      <c r="C20" s="104">
        <v>2</v>
      </c>
      <c r="D20" s="104">
        <v>0</v>
      </c>
      <c r="E20" s="104">
        <v>0</v>
      </c>
      <c r="F20" s="104">
        <v>0</v>
      </c>
      <c r="G20" s="104">
        <v>0</v>
      </c>
      <c r="H20" s="107">
        <v>0</v>
      </c>
      <c r="I20" s="104">
        <v>0</v>
      </c>
      <c r="J20" s="104">
        <v>0</v>
      </c>
      <c r="K20" s="104">
        <v>2</v>
      </c>
      <c r="L20" s="104">
        <v>0</v>
      </c>
      <c r="M20" s="104">
        <v>0</v>
      </c>
      <c r="N20" s="104">
        <v>0</v>
      </c>
      <c r="O20" s="104">
        <v>0</v>
      </c>
    </row>
    <row r="21" spans="1:15" ht="18" customHeight="1">
      <c r="A21" s="23" t="s">
        <v>255</v>
      </c>
      <c r="B21" s="155" t="s">
        <v>256</v>
      </c>
      <c r="C21" s="104">
        <v>4.05</v>
      </c>
      <c r="D21" s="104">
        <v>4.05</v>
      </c>
      <c r="E21" s="104">
        <v>0</v>
      </c>
      <c r="F21" s="104">
        <v>0</v>
      </c>
      <c r="G21" s="104">
        <v>0</v>
      </c>
      <c r="H21" s="107">
        <v>0</v>
      </c>
      <c r="I21" s="104">
        <v>4.05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</row>
    <row r="22" spans="1:15" ht="18" customHeight="1">
      <c r="A22" s="23" t="s">
        <v>257</v>
      </c>
      <c r="B22" s="155" t="s">
        <v>258</v>
      </c>
      <c r="C22" s="104">
        <v>30.27</v>
      </c>
      <c r="D22" s="104">
        <v>5.27</v>
      </c>
      <c r="E22" s="104">
        <v>0</v>
      </c>
      <c r="F22" s="104">
        <v>0</v>
      </c>
      <c r="G22" s="104">
        <v>0</v>
      </c>
      <c r="H22" s="107">
        <v>0</v>
      </c>
      <c r="I22" s="104">
        <v>5.27</v>
      </c>
      <c r="J22" s="104">
        <v>0</v>
      </c>
      <c r="K22" s="104">
        <v>25</v>
      </c>
      <c r="L22" s="104">
        <v>0</v>
      </c>
      <c r="M22" s="104">
        <v>0</v>
      </c>
      <c r="N22" s="104">
        <v>0</v>
      </c>
      <c r="O22" s="104">
        <v>0</v>
      </c>
    </row>
    <row r="23" spans="1:15" ht="18" customHeight="1">
      <c r="A23" s="23" t="s">
        <v>259</v>
      </c>
      <c r="B23" s="155" t="s">
        <v>260</v>
      </c>
      <c r="C23" s="104">
        <v>5</v>
      </c>
      <c r="D23" s="104">
        <v>5</v>
      </c>
      <c r="E23" s="104">
        <v>0</v>
      </c>
      <c r="F23" s="104">
        <v>0</v>
      </c>
      <c r="G23" s="104">
        <v>0</v>
      </c>
      <c r="H23" s="107">
        <v>0</v>
      </c>
      <c r="I23" s="104">
        <v>5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</row>
    <row r="24" spans="1:15" ht="18" customHeight="1">
      <c r="A24" s="23" t="s">
        <v>261</v>
      </c>
      <c r="B24" s="155" t="s">
        <v>262</v>
      </c>
      <c r="C24" s="104">
        <v>14</v>
      </c>
      <c r="D24" s="104">
        <v>2</v>
      </c>
      <c r="E24" s="104">
        <v>0</v>
      </c>
      <c r="F24" s="104">
        <v>0</v>
      </c>
      <c r="G24" s="104">
        <v>0</v>
      </c>
      <c r="H24" s="107">
        <v>0</v>
      </c>
      <c r="I24" s="104">
        <v>2</v>
      </c>
      <c r="J24" s="104">
        <v>0</v>
      </c>
      <c r="K24" s="104">
        <v>12</v>
      </c>
      <c r="L24" s="104">
        <v>0</v>
      </c>
      <c r="M24" s="104">
        <v>0</v>
      </c>
      <c r="N24" s="104">
        <v>0</v>
      </c>
      <c r="O24" s="104">
        <v>0</v>
      </c>
    </row>
    <row r="25" spans="1:15" ht="18" customHeight="1">
      <c r="A25" s="23" t="s">
        <v>263</v>
      </c>
      <c r="B25" s="155" t="s">
        <v>264</v>
      </c>
      <c r="C25" s="104">
        <v>2.76</v>
      </c>
      <c r="D25" s="104">
        <v>2.76</v>
      </c>
      <c r="E25" s="104">
        <v>0</v>
      </c>
      <c r="F25" s="104">
        <v>0</v>
      </c>
      <c r="G25" s="104">
        <v>0</v>
      </c>
      <c r="H25" s="107">
        <v>0</v>
      </c>
      <c r="I25" s="104">
        <v>2.76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</row>
    <row r="26" spans="1:15" ht="18" customHeight="1">
      <c r="A26" s="23" t="s">
        <v>265</v>
      </c>
      <c r="B26" s="155" t="s">
        <v>266</v>
      </c>
      <c r="C26" s="104">
        <v>0.14</v>
      </c>
      <c r="D26" s="104">
        <v>0.14</v>
      </c>
      <c r="E26" s="104">
        <v>0</v>
      </c>
      <c r="F26" s="104">
        <v>0</v>
      </c>
      <c r="G26" s="104">
        <v>0</v>
      </c>
      <c r="H26" s="107">
        <v>0</v>
      </c>
      <c r="I26" s="104">
        <v>0.14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</row>
    <row r="27" spans="1:15" ht="18" customHeight="1">
      <c r="A27" s="23" t="s">
        <v>267</v>
      </c>
      <c r="B27" s="155" t="s">
        <v>268</v>
      </c>
      <c r="C27" s="104">
        <v>4.5</v>
      </c>
      <c r="D27" s="104">
        <v>3.5</v>
      </c>
      <c r="E27" s="104">
        <v>0</v>
      </c>
      <c r="F27" s="104">
        <v>0</v>
      </c>
      <c r="G27" s="104">
        <v>0</v>
      </c>
      <c r="H27" s="107">
        <v>0</v>
      </c>
      <c r="I27" s="104">
        <v>3.5</v>
      </c>
      <c r="J27" s="104">
        <v>0</v>
      </c>
      <c r="K27" s="104">
        <v>1</v>
      </c>
      <c r="L27" s="104">
        <v>0</v>
      </c>
      <c r="M27" s="104">
        <v>0</v>
      </c>
      <c r="N27" s="104">
        <v>0</v>
      </c>
      <c r="O27" s="104">
        <v>0</v>
      </c>
    </row>
    <row r="28" spans="1:15" ht="18" customHeight="1">
      <c r="A28" s="23" t="s">
        <v>269</v>
      </c>
      <c r="B28" s="155" t="s">
        <v>270</v>
      </c>
      <c r="C28" s="104">
        <v>2.4</v>
      </c>
      <c r="D28" s="104">
        <v>2.4</v>
      </c>
      <c r="E28" s="104">
        <v>0</v>
      </c>
      <c r="F28" s="104">
        <v>0</v>
      </c>
      <c r="G28" s="104">
        <v>0</v>
      </c>
      <c r="H28" s="107">
        <v>0</v>
      </c>
      <c r="I28" s="104">
        <v>2.4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</row>
    <row r="29" spans="1:15" ht="18" customHeight="1">
      <c r="A29" s="23" t="s">
        <v>271</v>
      </c>
      <c r="B29" s="155" t="s">
        <v>272</v>
      </c>
      <c r="C29" s="104">
        <v>0.48</v>
      </c>
      <c r="D29" s="104">
        <v>0.48</v>
      </c>
      <c r="E29" s="104">
        <v>0</v>
      </c>
      <c r="F29" s="104">
        <v>0</v>
      </c>
      <c r="G29" s="104">
        <v>0</v>
      </c>
      <c r="H29" s="107">
        <v>0</v>
      </c>
      <c r="I29" s="104">
        <v>0.48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</row>
    <row r="30" spans="1:15" ht="18" customHeight="1">
      <c r="A30" s="23" t="s">
        <v>273</v>
      </c>
      <c r="B30" s="155" t="s">
        <v>274</v>
      </c>
      <c r="C30" s="104">
        <v>0.24</v>
      </c>
      <c r="D30" s="104">
        <v>0.24</v>
      </c>
      <c r="E30" s="104">
        <v>0</v>
      </c>
      <c r="F30" s="104">
        <v>0</v>
      </c>
      <c r="G30" s="104">
        <v>0</v>
      </c>
      <c r="H30" s="107">
        <v>0</v>
      </c>
      <c r="I30" s="104">
        <v>0.24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</row>
    <row r="31" spans="1:15" ht="18" customHeight="1">
      <c r="A31" s="23" t="s">
        <v>275</v>
      </c>
      <c r="B31" s="155" t="s">
        <v>276</v>
      </c>
      <c r="C31" s="104">
        <v>1.2</v>
      </c>
      <c r="D31" s="104">
        <v>1.2</v>
      </c>
      <c r="E31" s="104">
        <v>0</v>
      </c>
      <c r="F31" s="104">
        <v>0</v>
      </c>
      <c r="G31" s="104">
        <v>0</v>
      </c>
      <c r="H31" s="107">
        <v>0</v>
      </c>
      <c r="I31" s="104">
        <v>1.2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</row>
    <row r="32" spans="1:15" ht="18" customHeight="1">
      <c r="A32" s="23" t="s">
        <v>277</v>
      </c>
      <c r="B32" s="155" t="s">
        <v>278</v>
      </c>
      <c r="C32" s="104">
        <v>222</v>
      </c>
      <c r="D32" s="104">
        <v>0</v>
      </c>
      <c r="E32" s="104">
        <v>0</v>
      </c>
      <c r="F32" s="104">
        <v>0</v>
      </c>
      <c r="G32" s="104">
        <v>0</v>
      </c>
      <c r="H32" s="107">
        <v>0</v>
      </c>
      <c r="I32" s="104">
        <v>0</v>
      </c>
      <c r="J32" s="104">
        <v>0</v>
      </c>
      <c r="K32" s="104">
        <v>222</v>
      </c>
      <c r="L32" s="104">
        <v>0</v>
      </c>
      <c r="M32" s="104">
        <v>0</v>
      </c>
      <c r="N32" s="104">
        <v>0</v>
      </c>
      <c r="O32" s="104">
        <v>0</v>
      </c>
    </row>
    <row r="33" spans="1:15" ht="18" customHeight="1">
      <c r="A33" s="23" t="s">
        <v>279</v>
      </c>
      <c r="B33" s="155" t="s">
        <v>280</v>
      </c>
      <c r="C33" s="104">
        <v>44.5</v>
      </c>
      <c r="D33" s="104">
        <v>44.5</v>
      </c>
      <c r="E33" s="104">
        <v>33.46</v>
      </c>
      <c r="F33" s="104">
        <v>0</v>
      </c>
      <c r="G33" s="104">
        <v>33.46</v>
      </c>
      <c r="H33" s="107">
        <v>16.89</v>
      </c>
      <c r="I33" s="104">
        <v>0</v>
      </c>
      <c r="J33" s="104">
        <v>11.04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</row>
    <row r="34" spans="1:15" ht="18" customHeight="1">
      <c r="A34" s="23" t="s">
        <v>281</v>
      </c>
      <c r="B34" s="155" t="s">
        <v>282</v>
      </c>
      <c r="C34" s="104">
        <v>16.89</v>
      </c>
      <c r="D34" s="104">
        <v>16.89</v>
      </c>
      <c r="E34" s="104">
        <v>16.89</v>
      </c>
      <c r="F34" s="104">
        <v>0</v>
      </c>
      <c r="G34" s="104">
        <v>16.89</v>
      </c>
      <c r="H34" s="107">
        <v>16.89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</row>
    <row r="35" spans="1:15" ht="18" customHeight="1">
      <c r="A35" s="23" t="s">
        <v>283</v>
      </c>
      <c r="B35" s="155" t="s">
        <v>284</v>
      </c>
      <c r="C35" s="104">
        <v>16.57</v>
      </c>
      <c r="D35" s="104">
        <v>16.57</v>
      </c>
      <c r="E35" s="104">
        <v>16.57</v>
      </c>
      <c r="F35" s="104">
        <v>0</v>
      </c>
      <c r="G35" s="104">
        <v>16.57</v>
      </c>
      <c r="H35" s="107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</row>
    <row r="36" spans="1:15" ht="18" customHeight="1">
      <c r="A36" s="23" t="s">
        <v>285</v>
      </c>
      <c r="B36" s="155" t="s">
        <v>286</v>
      </c>
      <c r="C36" s="104">
        <v>11.04</v>
      </c>
      <c r="D36" s="104">
        <v>11.04</v>
      </c>
      <c r="E36" s="104">
        <v>0</v>
      </c>
      <c r="F36" s="104">
        <v>0</v>
      </c>
      <c r="G36" s="104">
        <v>0</v>
      </c>
      <c r="H36" s="107">
        <v>0</v>
      </c>
      <c r="I36" s="104">
        <v>0</v>
      </c>
      <c r="J36" s="104">
        <v>11.04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</row>
  </sheetData>
  <sheetProtection formatCells="0" formatColumns="0" formatRows="0"/>
  <mergeCells count="14">
    <mergeCell ref="G6:H6"/>
    <mergeCell ref="A4:A7"/>
    <mergeCell ref="B4:B7"/>
    <mergeCell ref="C4:C7"/>
    <mergeCell ref="D5:D7"/>
    <mergeCell ref="E6:E7"/>
    <mergeCell ref="F6:F7"/>
    <mergeCell ref="I5:I7"/>
    <mergeCell ref="J5:J7"/>
    <mergeCell ref="K4:K7"/>
    <mergeCell ref="L4:L7"/>
    <mergeCell ref="M4:M7"/>
    <mergeCell ref="N4:N7"/>
    <mergeCell ref="O4:O7"/>
  </mergeCells>
  <printOptions horizontalCentered="1"/>
  <pageMargins left="0.5905511811023623" right="0.5905511811023623" top="0.5905511811023623" bottom="0.5905511811023623" header="0.31496062992125984" footer="0.31496062992125984"/>
  <pageSetup fitToHeight="999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83203125" style="0" customWidth="1"/>
    <col min="2" max="2" width="18.66015625" style="0" customWidth="1"/>
    <col min="3" max="3" width="17.83203125" style="0" customWidth="1"/>
    <col min="4" max="12" width="14.5" style="0" customWidth="1"/>
    <col min="13" max="13" width="13" style="0" customWidth="1"/>
  </cols>
  <sheetData>
    <row r="1" ht="11.25" customHeight="1"/>
    <row r="2" spans="1:13" s="111" customFormat="1" ht="30" customHeight="1">
      <c r="A2" s="131"/>
      <c r="B2" s="113" t="s">
        <v>287</v>
      </c>
      <c r="C2" s="113"/>
      <c r="D2" s="113"/>
      <c r="E2" s="113"/>
      <c r="F2" s="113"/>
      <c r="G2" s="113"/>
      <c r="H2" s="113"/>
      <c r="I2" s="134"/>
      <c r="J2" s="134"/>
      <c r="K2" s="134"/>
      <c r="L2" s="134"/>
      <c r="M2" s="134"/>
    </row>
    <row r="3" spans="2:13" ht="18" customHeight="1">
      <c r="B3" s="16" t="s">
        <v>97</v>
      </c>
      <c r="M3" s="126" t="s">
        <v>288</v>
      </c>
    </row>
    <row r="4" spans="1:13" s="130" customFormat="1" ht="21.75" customHeight="1">
      <c r="A4" s="9" t="s">
        <v>98</v>
      </c>
      <c r="B4" s="71" t="s">
        <v>120</v>
      </c>
      <c r="C4" s="69" t="s">
        <v>289</v>
      </c>
      <c r="D4" s="69"/>
      <c r="E4" s="69"/>
      <c r="F4" s="85" t="s">
        <v>215</v>
      </c>
      <c r="G4" s="85" t="s">
        <v>290</v>
      </c>
      <c r="H4" s="132" t="s">
        <v>291</v>
      </c>
      <c r="I4" s="135" t="s">
        <v>292</v>
      </c>
      <c r="J4" s="136" t="s">
        <v>293</v>
      </c>
      <c r="K4" s="137" t="s">
        <v>294</v>
      </c>
      <c r="L4" s="137" t="s">
        <v>295</v>
      </c>
      <c r="M4" s="138" t="s">
        <v>144</v>
      </c>
    </row>
    <row r="5" spans="1:13" s="130" customFormat="1" ht="37.5" customHeight="1">
      <c r="A5" s="9"/>
      <c r="B5" s="71"/>
      <c r="C5" s="71" t="s">
        <v>108</v>
      </c>
      <c r="D5" s="85" t="s">
        <v>296</v>
      </c>
      <c r="E5" s="85" t="s">
        <v>297</v>
      </c>
      <c r="F5" s="85"/>
      <c r="G5" s="85"/>
      <c r="H5" s="132"/>
      <c r="I5" s="135"/>
      <c r="J5" s="136"/>
      <c r="K5" s="136"/>
      <c r="L5" s="136"/>
      <c r="M5" s="138"/>
    </row>
    <row r="6" spans="1:13" s="130" customFormat="1" ht="18" customHeight="1">
      <c r="A6" s="133" t="s">
        <v>118</v>
      </c>
      <c r="B6" s="133" t="s">
        <v>118</v>
      </c>
      <c r="C6" s="6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139">
        <v>7</v>
      </c>
      <c r="J6" s="139">
        <v>8</v>
      </c>
      <c r="K6" s="139">
        <v>9</v>
      </c>
      <c r="L6" s="139">
        <v>10</v>
      </c>
      <c r="M6" s="139">
        <v>11</v>
      </c>
    </row>
    <row r="7" spans="1:14" s="16" customFormat="1" ht="18" customHeight="1">
      <c r="A7" s="23"/>
      <c r="B7" s="116" t="s">
        <v>100</v>
      </c>
      <c r="C7" s="125">
        <v>12.12</v>
      </c>
      <c r="D7" s="125">
        <v>9.28</v>
      </c>
      <c r="E7" s="125">
        <v>2.84</v>
      </c>
      <c r="F7" s="125">
        <v>16.57</v>
      </c>
      <c r="G7" s="125">
        <v>0.26</v>
      </c>
      <c r="H7" s="125">
        <v>1.1</v>
      </c>
      <c r="I7" s="125">
        <v>0</v>
      </c>
      <c r="J7" s="140">
        <v>0.69</v>
      </c>
      <c r="K7" s="140">
        <v>27.61</v>
      </c>
      <c r="L7" s="140">
        <v>11.04</v>
      </c>
      <c r="M7" s="125">
        <v>11.04</v>
      </c>
      <c r="N7" s="141"/>
    </row>
    <row r="8" spans="1:17" ht="18" customHeight="1">
      <c r="A8" s="23" t="s">
        <v>130</v>
      </c>
      <c r="B8" s="116" t="s">
        <v>131</v>
      </c>
      <c r="C8" s="125">
        <v>12.12</v>
      </c>
      <c r="D8" s="125">
        <v>9.28</v>
      </c>
      <c r="E8" s="125">
        <v>2.84</v>
      </c>
      <c r="F8" s="125">
        <v>16.57</v>
      </c>
      <c r="G8" s="125">
        <v>0.26</v>
      </c>
      <c r="H8" s="125">
        <v>1.1</v>
      </c>
      <c r="I8" s="125">
        <v>0</v>
      </c>
      <c r="J8" s="140">
        <v>0.69</v>
      </c>
      <c r="K8" s="140">
        <v>27.61</v>
      </c>
      <c r="L8" s="140">
        <v>11.04</v>
      </c>
      <c r="M8" s="125">
        <v>11.04</v>
      </c>
      <c r="N8" s="16"/>
      <c r="O8" s="16"/>
      <c r="P8" s="16"/>
      <c r="Q8" s="16"/>
    </row>
    <row r="9" spans="1:13" ht="18" customHeight="1">
      <c r="A9" s="23" t="s">
        <v>132</v>
      </c>
      <c r="B9" s="116" t="s">
        <v>133</v>
      </c>
      <c r="C9" s="125">
        <v>12.12</v>
      </c>
      <c r="D9" s="125">
        <v>9.28</v>
      </c>
      <c r="E9" s="125">
        <v>2.84</v>
      </c>
      <c r="F9" s="125">
        <v>16.57</v>
      </c>
      <c r="G9" s="125">
        <v>0.26</v>
      </c>
      <c r="H9" s="125">
        <v>1.1</v>
      </c>
      <c r="I9" s="125">
        <v>0</v>
      </c>
      <c r="J9" s="140">
        <v>0.69</v>
      </c>
      <c r="K9" s="140">
        <v>27.61</v>
      </c>
      <c r="L9" s="140">
        <v>11.04</v>
      </c>
      <c r="M9" s="125">
        <v>11.04</v>
      </c>
    </row>
    <row r="10" spans="2:13" ht="16.5" customHeight="1">
      <c r="B10" s="16"/>
      <c r="C10" s="16"/>
      <c r="D10" s="16"/>
      <c r="G10" s="16"/>
      <c r="M10" s="16"/>
    </row>
    <row r="11" spans="3:13" ht="16.5" customHeight="1">
      <c r="C11" s="16"/>
      <c r="D11" s="16"/>
      <c r="G11" s="16"/>
      <c r="M11" s="16"/>
    </row>
    <row r="12" spans="4:13" ht="11.25">
      <c r="D12" s="16"/>
      <c r="G12" s="16"/>
      <c r="M12" s="16"/>
    </row>
    <row r="13" spans="2:13" ht="11.25">
      <c r="B13" s="16"/>
      <c r="J13" s="16"/>
      <c r="K13" s="16"/>
      <c r="L13" s="16"/>
      <c r="M13" s="16"/>
    </row>
    <row r="14" spans="5:12" ht="11.25">
      <c r="E14" s="16"/>
      <c r="J14" s="16"/>
      <c r="K14" s="16"/>
      <c r="L14" s="16"/>
    </row>
    <row r="15" spans="10:12" ht="11.25">
      <c r="J15" s="16"/>
      <c r="K15" s="16"/>
      <c r="L15" s="16"/>
    </row>
    <row r="16" spans="10:12" ht="11.25">
      <c r="J16" s="16"/>
      <c r="K16" s="16"/>
      <c r="L16" s="16"/>
    </row>
    <row r="17" spans="9:12" ht="11.25">
      <c r="I17" s="16"/>
      <c r="J17" s="16"/>
      <c r="K17" s="16"/>
      <c r="L17" s="16"/>
    </row>
    <row r="18" ht="11.25">
      <c r="I18" s="16"/>
    </row>
  </sheetData>
  <sheetProtection formatCells="0" formatColumns="0" formatRows="0"/>
  <mergeCells count="10"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905511811023623" right="0.5905511811023623" top="0.5905511811023623" bottom="0.5905511811023623" header="0.31496062992125984" footer="0.31496062992125984"/>
  <pageSetup fitToHeight="999" fitToWidth="1" horizontalDpi="600" verticalDpi="600" orientation="landscape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23.66015625" style="0" customWidth="1"/>
    <col min="3" max="8" width="12.83203125" style="0" customWidth="1"/>
    <col min="9" max="9" width="10.66015625" style="0" customWidth="1"/>
    <col min="10" max="12" width="10.5" style="0" customWidth="1"/>
    <col min="13" max="13" width="11.16015625" style="0" customWidth="1"/>
  </cols>
  <sheetData>
    <row r="2" spans="2:8" s="111" customFormat="1" ht="30" customHeight="1">
      <c r="B2" s="113" t="s">
        <v>298</v>
      </c>
      <c r="C2" s="113"/>
      <c r="D2" s="113"/>
      <c r="E2" s="113"/>
      <c r="F2" s="113"/>
      <c r="G2" s="113"/>
      <c r="H2" s="113"/>
    </row>
    <row r="3" spans="2:13" ht="18" customHeight="1">
      <c r="B3" s="16" t="s">
        <v>97</v>
      </c>
      <c r="M3" s="126" t="s">
        <v>288</v>
      </c>
    </row>
    <row r="4" spans="1:15" ht="27.75" customHeight="1">
      <c r="A4" s="123" t="s">
        <v>98</v>
      </c>
      <c r="B4" s="71" t="s">
        <v>120</v>
      </c>
      <c r="C4" s="69" t="s">
        <v>289</v>
      </c>
      <c r="D4" s="69"/>
      <c r="E4" s="69"/>
      <c r="F4" s="85" t="s">
        <v>215</v>
      </c>
      <c r="G4" s="85" t="s">
        <v>290</v>
      </c>
      <c r="H4" s="85" t="s">
        <v>291</v>
      </c>
      <c r="I4" s="127" t="s">
        <v>292</v>
      </c>
      <c r="J4" s="127" t="s">
        <v>293</v>
      </c>
      <c r="K4" s="128" t="s">
        <v>294</v>
      </c>
      <c r="L4" s="128" t="s">
        <v>295</v>
      </c>
      <c r="M4" s="127" t="s">
        <v>144</v>
      </c>
      <c r="O4" s="16"/>
    </row>
    <row r="5" spans="1:13" ht="27.75" customHeight="1">
      <c r="A5" s="123"/>
      <c r="B5" s="71"/>
      <c r="C5" s="71" t="s">
        <v>108</v>
      </c>
      <c r="D5" s="85" t="s">
        <v>296</v>
      </c>
      <c r="E5" s="85" t="s">
        <v>297</v>
      </c>
      <c r="F5" s="85"/>
      <c r="G5" s="85"/>
      <c r="H5" s="85"/>
      <c r="I5" s="127"/>
      <c r="J5" s="127"/>
      <c r="K5" s="127"/>
      <c r="L5" s="127"/>
      <c r="M5" s="127"/>
    </row>
    <row r="6" spans="1:15" ht="18" customHeight="1">
      <c r="A6" s="124" t="s">
        <v>118</v>
      </c>
      <c r="B6" s="124" t="s">
        <v>118</v>
      </c>
      <c r="C6" s="71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129">
        <v>7</v>
      </c>
      <c r="J6" s="129">
        <v>8</v>
      </c>
      <c r="K6" s="129">
        <v>9</v>
      </c>
      <c r="L6" s="129">
        <v>10</v>
      </c>
      <c r="M6" s="129">
        <v>11</v>
      </c>
      <c r="N6" s="16"/>
      <c r="O6" s="16"/>
    </row>
    <row r="7" spans="1:13" s="16" customFormat="1" ht="18" customHeight="1">
      <c r="A7" s="23"/>
      <c r="B7" s="116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2:13" ht="16.5" customHeight="1">
      <c r="B8" s="16"/>
      <c r="C8" s="16"/>
      <c r="D8" s="16"/>
      <c r="E8" s="16"/>
      <c r="F8" s="16"/>
      <c r="G8" s="16"/>
      <c r="H8" s="16"/>
      <c r="M8" s="16"/>
    </row>
    <row r="9" spans="2:12" ht="16.5" customHeight="1">
      <c r="B9" s="16"/>
      <c r="C9" s="16"/>
      <c r="D9" s="16"/>
      <c r="F9" s="16"/>
      <c r="G9" s="16"/>
      <c r="H9" s="16"/>
      <c r="J9" s="16"/>
      <c r="K9" s="16"/>
      <c r="L9" s="16"/>
    </row>
    <row r="10" spans="5:12" ht="16.5" customHeight="1">
      <c r="E10" s="16"/>
      <c r="F10" s="16"/>
      <c r="G10" s="16"/>
      <c r="H10" s="16"/>
      <c r="J10" s="16"/>
      <c r="K10" s="16"/>
      <c r="L10" s="16"/>
    </row>
    <row r="11" spans="5:12" ht="16.5" customHeight="1">
      <c r="E11" s="16"/>
      <c r="F11" s="16"/>
      <c r="G11" s="16"/>
      <c r="J11" s="16"/>
      <c r="K11" s="16"/>
      <c r="L11" s="16"/>
    </row>
    <row r="12" spans="5:12" ht="9.75" customHeight="1">
      <c r="E12" s="16"/>
      <c r="F12" s="16"/>
      <c r="G12" s="16"/>
      <c r="J12" s="16"/>
      <c r="K12" s="16"/>
      <c r="L12" s="16"/>
    </row>
    <row r="13" spans="6:12" ht="12.75" customHeight="1">
      <c r="F13" s="16"/>
      <c r="G13" s="16"/>
      <c r="J13" s="16"/>
      <c r="K13" s="16"/>
      <c r="L13" s="16"/>
    </row>
    <row r="14" spans="6:12" ht="12.75" customHeight="1">
      <c r="F14" s="16"/>
      <c r="G14" s="16"/>
      <c r="J14" s="16"/>
      <c r="K14" s="16"/>
      <c r="L14" s="16"/>
    </row>
    <row r="15" spans="5:12" ht="12.75" customHeight="1">
      <c r="E15" s="16"/>
      <c r="F15" s="16"/>
      <c r="G15" s="16"/>
      <c r="J15" s="16"/>
      <c r="K15" s="16"/>
      <c r="L15" s="16"/>
    </row>
    <row r="16" spans="6:12" ht="12.75" customHeight="1">
      <c r="F16" s="16"/>
      <c r="G16" s="16"/>
      <c r="J16" s="16"/>
      <c r="K16" s="16"/>
      <c r="L16" s="16"/>
    </row>
    <row r="17" spans="5:12" ht="12.75" customHeight="1">
      <c r="E17" s="16"/>
      <c r="F17" s="16"/>
      <c r="I17" s="16"/>
      <c r="J17" s="16"/>
      <c r="K17" s="16"/>
      <c r="L17" s="16"/>
    </row>
    <row r="18" ht="12.75" customHeight="1">
      <c r="I18" s="16"/>
    </row>
    <row r="19" spans="8:9" ht="12.75" customHeight="1">
      <c r="H19" s="16"/>
      <c r="I19" s="16"/>
    </row>
    <row r="37" ht="12.75" customHeight="1">
      <c r="B37" s="16"/>
    </row>
    <row r="38" ht="12.75" customHeight="1">
      <c r="B38" s="16"/>
    </row>
    <row r="39" ht="12.75" customHeight="1">
      <c r="B39" s="16"/>
    </row>
    <row r="40" ht="12.75" customHeight="1">
      <c r="B40" s="16"/>
    </row>
  </sheetData>
  <sheetProtection formatCells="0" formatColumns="0" formatRows="0"/>
  <mergeCells count="10"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905511811023623" right="0.5905511811023623" top="0.5905511811023623" bottom="0.5905511811023623" header="0.31496062992125984" footer="0.31496062992125984"/>
  <pageSetup fitToHeight="999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2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0.5" style="0" customWidth="1"/>
    <col min="2" max="2" width="26.5" style="88" customWidth="1"/>
    <col min="3" max="5" width="12.83203125" style="89" customWidth="1"/>
    <col min="6" max="9" width="8.83203125" style="89" customWidth="1"/>
    <col min="10" max="14" width="8.83203125" style="90" customWidth="1"/>
    <col min="15" max="20" width="11.66015625" style="90" customWidth="1"/>
    <col min="21" max="16384" width="8" style="90" customWidth="1"/>
  </cols>
  <sheetData>
    <row r="2" spans="2:256" s="111" customFormat="1" ht="30" customHeight="1">
      <c r="B2" s="113" t="s">
        <v>299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pans="2:20" s="95" customFormat="1" ht="18" customHeight="1">
      <c r="B3" s="95" t="s">
        <v>97</v>
      </c>
      <c r="C3" s="98"/>
      <c r="D3" s="97"/>
      <c r="E3" s="97"/>
      <c r="F3" s="98"/>
      <c r="G3" s="98"/>
      <c r="H3" s="98"/>
      <c r="I3" s="98"/>
      <c r="O3" s="122"/>
      <c r="P3" s="122"/>
      <c r="Q3" s="122"/>
      <c r="R3" s="122"/>
      <c r="S3" s="122" t="s">
        <v>11</v>
      </c>
      <c r="T3" s="122"/>
    </row>
    <row r="4" spans="1:20" s="95" customFormat="1" ht="24.75" customHeight="1">
      <c r="A4" s="117" t="s">
        <v>98</v>
      </c>
      <c r="B4" s="72" t="s">
        <v>300</v>
      </c>
      <c r="C4" s="72" t="s">
        <v>135</v>
      </c>
      <c r="D4" s="69" t="s">
        <v>301</v>
      </c>
      <c r="E4" s="69"/>
      <c r="F4" s="69"/>
      <c r="G4" s="69"/>
      <c r="H4" s="69"/>
      <c r="I4" s="69"/>
      <c r="J4" s="72" t="s">
        <v>302</v>
      </c>
      <c r="K4" s="84" t="s">
        <v>103</v>
      </c>
      <c r="L4" s="84" t="s">
        <v>104</v>
      </c>
      <c r="M4" s="84" t="s">
        <v>105</v>
      </c>
      <c r="N4" s="72" t="s">
        <v>303</v>
      </c>
      <c r="O4" s="106" t="s">
        <v>304</v>
      </c>
      <c r="P4" s="106"/>
      <c r="Q4" s="106"/>
      <c r="R4" s="106"/>
      <c r="S4" s="106"/>
      <c r="T4" s="106"/>
    </row>
    <row r="5" spans="1:20" s="95" customFormat="1" ht="38.25" customHeight="1">
      <c r="A5" s="118"/>
      <c r="B5" s="72"/>
      <c r="C5" s="72"/>
      <c r="D5" s="72" t="s">
        <v>108</v>
      </c>
      <c r="E5" s="72" t="s">
        <v>123</v>
      </c>
      <c r="F5" s="72" t="s">
        <v>109</v>
      </c>
      <c r="G5" s="72" t="s">
        <v>110</v>
      </c>
      <c r="H5" s="72" t="s">
        <v>111</v>
      </c>
      <c r="I5" s="72" t="s">
        <v>112</v>
      </c>
      <c r="J5" s="72"/>
      <c r="K5" s="86"/>
      <c r="L5" s="86"/>
      <c r="M5" s="86"/>
      <c r="N5" s="72"/>
      <c r="O5" s="84" t="s">
        <v>305</v>
      </c>
      <c r="P5" s="84" t="s">
        <v>125</v>
      </c>
      <c r="Q5" s="84" t="s">
        <v>306</v>
      </c>
      <c r="R5" s="84" t="s">
        <v>127</v>
      </c>
      <c r="S5" s="84" t="s">
        <v>128</v>
      </c>
      <c r="T5" s="84" t="s">
        <v>129</v>
      </c>
    </row>
    <row r="6" spans="1:20" s="95" customFormat="1" ht="18" customHeight="1">
      <c r="A6" s="119" t="s">
        <v>118</v>
      </c>
      <c r="B6" s="120" t="s">
        <v>118</v>
      </c>
      <c r="C6" s="120">
        <v>1</v>
      </c>
      <c r="D6" s="84">
        <v>2</v>
      </c>
      <c r="E6" s="84">
        <v>3</v>
      </c>
      <c r="F6" s="84">
        <v>5</v>
      </c>
      <c r="G6" s="84">
        <v>7</v>
      </c>
      <c r="H6" s="84">
        <v>8</v>
      </c>
      <c r="I6" s="84">
        <v>9</v>
      </c>
      <c r="J6" s="100">
        <v>10</v>
      </c>
      <c r="K6" s="84">
        <v>11</v>
      </c>
      <c r="L6" s="100">
        <v>12</v>
      </c>
      <c r="M6" s="84">
        <v>13</v>
      </c>
      <c r="N6" s="100">
        <v>14</v>
      </c>
      <c r="O6" s="100">
        <v>15</v>
      </c>
      <c r="P6" s="84">
        <v>16</v>
      </c>
      <c r="Q6" s="100">
        <v>17</v>
      </c>
      <c r="R6" s="100">
        <v>18</v>
      </c>
      <c r="S6" s="84">
        <v>19</v>
      </c>
      <c r="T6" s="100">
        <v>20</v>
      </c>
    </row>
    <row r="7" spans="1:20" ht="18" customHeight="1">
      <c r="A7" s="23"/>
      <c r="B7" s="121" t="s">
        <v>100</v>
      </c>
      <c r="C7" s="104">
        <v>282</v>
      </c>
      <c r="D7" s="104">
        <v>62</v>
      </c>
      <c r="E7" s="104">
        <v>62</v>
      </c>
      <c r="F7" s="104">
        <v>0</v>
      </c>
      <c r="G7" s="104">
        <v>0</v>
      </c>
      <c r="H7" s="103">
        <v>0</v>
      </c>
      <c r="I7" s="104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220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</row>
    <row r="8" spans="1:20" ht="18" customHeight="1">
      <c r="A8" s="23" t="s">
        <v>130</v>
      </c>
      <c r="B8" s="121" t="s">
        <v>131</v>
      </c>
      <c r="C8" s="104">
        <v>282</v>
      </c>
      <c r="D8" s="104">
        <v>62</v>
      </c>
      <c r="E8" s="104">
        <v>62</v>
      </c>
      <c r="F8" s="104">
        <v>0</v>
      </c>
      <c r="G8" s="104">
        <v>0</v>
      </c>
      <c r="H8" s="103">
        <v>0</v>
      </c>
      <c r="I8" s="104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220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</row>
    <row r="9" spans="1:20" ht="18" customHeight="1">
      <c r="A9" s="23" t="s">
        <v>132</v>
      </c>
      <c r="B9" s="121" t="s">
        <v>133</v>
      </c>
      <c r="C9" s="104">
        <v>282</v>
      </c>
      <c r="D9" s="104">
        <v>62</v>
      </c>
      <c r="E9" s="104">
        <v>62</v>
      </c>
      <c r="F9" s="104">
        <v>0</v>
      </c>
      <c r="G9" s="104">
        <v>0</v>
      </c>
      <c r="H9" s="103">
        <v>0</v>
      </c>
      <c r="I9" s="104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220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</row>
    <row r="10" spans="1:20" ht="18" customHeight="1">
      <c r="A10" s="23" t="s">
        <v>307</v>
      </c>
      <c r="B10" s="121" t="s">
        <v>308</v>
      </c>
      <c r="C10" s="104">
        <v>22</v>
      </c>
      <c r="D10" s="104">
        <v>22</v>
      </c>
      <c r="E10" s="104">
        <v>22</v>
      </c>
      <c r="F10" s="104">
        <v>0</v>
      </c>
      <c r="G10" s="104">
        <v>0</v>
      </c>
      <c r="H10" s="103">
        <v>0</v>
      </c>
      <c r="I10" s="104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</row>
    <row r="11" spans="1:20" ht="18" customHeight="1">
      <c r="A11" s="23" t="s">
        <v>307</v>
      </c>
      <c r="B11" s="121" t="s">
        <v>309</v>
      </c>
      <c r="C11" s="104">
        <v>140</v>
      </c>
      <c r="D11" s="104">
        <v>20</v>
      </c>
      <c r="E11" s="104">
        <v>20</v>
      </c>
      <c r="F11" s="104">
        <v>0</v>
      </c>
      <c r="G11" s="104">
        <v>0</v>
      </c>
      <c r="H11" s="103">
        <v>0</v>
      </c>
      <c r="I11" s="104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120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</row>
    <row r="12" spans="1:20" ht="18" customHeight="1">
      <c r="A12" s="23" t="s">
        <v>307</v>
      </c>
      <c r="B12" s="121" t="s">
        <v>310</v>
      </c>
      <c r="C12" s="104">
        <v>120</v>
      </c>
      <c r="D12" s="104">
        <v>20</v>
      </c>
      <c r="E12" s="104">
        <v>20</v>
      </c>
      <c r="F12" s="104">
        <v>0</v>
      </c>
      <c r="G12" s="104">
        <v>0</v>
      </c>
      <c r="H12" s="103">
        <v>0</v>
      </c>
      <c r="I12" s="104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100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5905511811023623" bottom="0.5905511811023623" header="0.31496062992125984" footer="0.31496062992125984"/>
  <pageSetup fitToHeight="999" fitToWidth="1" horizontalDpi="600" verticalDpi="600" orientation="landscape" paperSize="9" scale="7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E12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95.66015625" style="88" customWidth="1"/>
    <col min="2" max="2" width="46.16015625" style="89" customWidth="1"/>
    <col min="3" max="239" width="8" style="90" customWidth="1"/>
  </cols>
  <sheetData>
    <row r="2" spans="1:239" s="111" customFormat="1" ht="30" customHeight="1">
      <c r="A2" s="112" t="s">
        <v>311</v>
      </c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</row>
    <row r="3" s="95" customFormat="1" ht="18" customHeight="1">
      <c r="B3" s="97" t="s">
        <v>11</v>
      </c>
    </row>
    <row r="4" spans="1:2" s="95" customFormat="1" ht="20.25" customHeight="1">
      <c r="A4" s="72" t="s">
        <v>300</v>
      </c>
      <c r="B4" s="72" t="s">
        <v>312</v>
      </c>
    </row>
    <row r="5" spans="1:2" s="95" customFormat="1" ht="14.25" customHeight="1">
      <c r="A5" s="72"/>
      <c r="B5" s="72"/>
    </row>
    <row r="6" spans="1:2" s="95" customFormat="1" ht="18" customHeight="1">
      <c r="A6" s="115" t="s">
        <v>118</v>
      </c>
      <c r="B6" s="115">
        <v>1</v>
      </c>
    </row>
    <row r="7" spans="1:239" s="16" customFormat="1" ht="18" customHeight="1">
      <c r="A7" s="116" t="s">
        <v>100</v>
      </c>
      <c r="B7" s="104">
        <v>62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</row>
    <row r="8" spans="1:2" ht="18" customHeight="1">
      <c r="A8" s="116" t="s">
        <v>131</v>
      </c>
      <c r="B8" s="104">
        <v>62</v>
      </c>
    </row>
    <row r="9" spans="1:2" ht="18" customHeight="1">
      <c r="A9" s="116" t="s">
        <v>133</v>
      </c>
      <c r="B9" s="104">
        <v>62</v>
      </c>
    </row>
    <row r="10" spans="1:2" ht="18" customHeight="1">
      <c r="A10" s="116" t="s">
        <v>308</v>
      </c>
      <c r="B10" s="104">
        <v>22</v>
      </c>
    </row>
    <row r="11" spans="1:2" ht="18" customHeight="1">
      <c r="A11" s="116" t="s">
        <v>309</v>
      </c>
      <c r="B11" s="104">
        <v>20</v>
      </c>
    </row>
    <row r="12" spans="1:2" ht="18" customHeight="1">
      <c r="A12" s="116" t="s">
        <v>310</v>
      </c>
      <c r="B12" s="104">
        <v>20</v>
      </c>
    </row>
  </sheetData>
  <sheetProtection formatCells="0" formatColumns="0" formatRows="0"/>
  <mergeCells count="2">
    <mergeCell ref="A4:A5"/>
    <mergeCell ref="B4:B5"/>
  </mergeCells>
  <printOptions horizontalCentered="1"/>
  <pageMargins left="0.5905511811023623" right="0.5905511811023623" top="0.5905511811023623" bottom="0.5905511811023623" header="0.31496062992125984" footer="0.31496062992125984"/>
  <pageSetup fitToHeight="10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9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1.83203125" style="0" customWidth="1"/>
    <col min="2" max="2" width="23.33203125" style="88" customWidth="1"/>
    <col min="3" max="3" width="12" style="89" customWidth="1"/>
    <col min="4" max="4" width="11" style="89" customWidth="1"/>
    <col min="5" max="5" width="10.83203125" style="89" customWidth="1"/>
    <col min="6" max="6" width="9.33203125" style="90" customWidth="1"/>
    <col min="7" max="7" width="10" style="90" customWidth="1"/>
    <col min="8" max="8" width="9.33203125" style="90" customWidth="1"/>
    <col min="9" max="10" width="9.5" style="90" customWidth="1"/>
    <col min="11" max="11" width="9.83203125" style="90" customWidth="1"/>
    <col min="12" max="12" width="8.66015625" style="90" customWidth="1"/>
    <col min="13" max="13" width="10.83203125" style="90" customWidth="1"/>
    <col min="14" max="14" width="8.66015625" style="90" customWidth="1"/>
    <col min="15" max="20" width="11" style="90" customWidth="1"/>
    <col min="21" max="16384" width="8" style="90" customWidth="1"/>
  </cols>
  <sheetData>
    <row r="1" ht="18" customHeight="1"/>
    <row r="2" spans="1:256" ht="30" customHeight="1">
      <c r="A2" s="91"/>
      <c r="B2" s="92" t="s">
        <v>313</v>
      </c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1:256" ht="18" customHeight="1">
      <c r="A3" s="95"/>
      <c r="B3" s="96" t="s">
        <v>97</v>
      </c>
      <c r="C3" s="97"/>
      <c r="D3" s="97"/>
      <c r="E3" s="98"/>
      <c r="F3" s="95"/>
      <c r="G3" s="95"/>
      <c r="H3" s="95"/>
      <c r="I3" s="95"/>
      <c r="J3" s="95"/>
      <c r="K3" s="95"/>
      <c r="L3" s="95"/>
      <c r="M3" s="95"/>
      <c r="N3" s="105"/>
      <c r="O3" s="105"/>
      <c r="P3" s="105"/>
      <c r="Q3" s="105"/>
      <c r="R3" s="105"/>
      <c r="S3" s="105"/>
      <c r="T3" s="109" t="s">
        <v>11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ht="27" customHeight="1">
      <c r="A4" s="72" t="s">
        <v>98</v>
      </c>
      <c r="B4" s="72" t="s">
        <v>314</v>
      </c>
      <c r="C4" s="72" t="s">
        <v>100</v>
      </c>
      <c r="D4" s="69" t="s">
        <v>315</v>
      </c>
      <c r="E4" s="69"/>
      <c r="F4" s="69"/>
      <c r="G4" s="69"/>
      <c r="H4" s="69"/>
      <c r="I4" s="69"/>
      <c r="J4" s="72" t="s">
        <v>302</v>
      </c>
      <c r="K4" s="72" t="s">
        <v>103</v>
      </c>
      <c r="L4" s="72" t="s">
        <v>104</v>
      </c>
      <c r="M4" s="72" t="s">
        <v>105</v>
      </c>
      <c r="N4" s="72" t="s">
        <v>303</v>
      </c>
      <c r="O4" s="69" t="s">
        <v>304</v>
      </c>
      <c r="P4" s="69"/>
      <c r="Q4" s="69"/>
      <c r="R4" s="69"/>
      <c r="S4" s="69"/>
      <c r="T4" s="69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pans="1:256" ht="39.75" customHeight="1">
      <c r="A5" s="72"/>
      <c r="B5" s="72"/>
      <c r="C5" s="72"/>
      <c r="D5" s="72" t="s">
        <v>108</v>
      </c>
      <c r="E5" s="72" t="s">
        <v>123</v>
      </c>
      <c r="F5" s="99" t="s">
        <v>109</v>
      </c>
      <c r="G5" s="99" t="s">
        <v>316</v>
      </c>
      <c r="H5" s="99" t="s">
        <v>111</v>
      </c>
      <c r="I5" s="72" t="s">
        <v>112</v>
      </c>
      <c r="J5" s="72"/>
      <c r="K5" s="72"/>
      <c r="L5" s="72"/>
      <c r="M5" s="72"/>
      <c r="N5" s="72"/>
      <c r="O5" s="110" t="s">
        <v>317</v>
      </c>
      <c r="P5" s="110" t="s">
        <v>125</v>
      </c>
      <c r="Q5" s="110" t="s">
        <v>306</v>
      </c>
      <c r="R5" s="110" t="s">
        <v>127</v>
      </c>
      <c r="S5" s="110" t="s">
        <v>128</v>
      </c>
      <c r="T5" s="110" t="s">
        <v>129</v>
      </c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0" ht="18" customHeight="1">
      <c r="A6" s="100" t="s">
        <v>118</v>
      </c>
      <c r="B6" s="100" t="s">
        <v>118</v>
      </c>
      <c r="C6" s="100">
        <v>1</v>
      </c>
      <c r="D6" s="100">
        <v>2</v>
      </c>
      <c r="E6" s="100">
        <v>3</v>
      </c>
      <c r="F6" s="100">
        <v>4</v>
      </c>
      <c r="G6" s="100">
        <v>5</v>
      </c>
      <c r="H6" s="100">
        <v>6</v>
      </c>
      <c r="I6" s="100">
        <v>7</v>
      </c>
      <c r="J6" s="100">
        <v>8</v>
      </c>
      <c r="K6" s="100">
        <v>9</v>
      </c>
      <c r="L6" s="100">
        <v>10</v>
      </c>
      <c r="M6" s="100">
        <v>11</v>
      </c>
      <c r="N6" s="100">
        <v>12</v>
      </c>
      <c r="O6" s="100">
        <v>13</v>
      </c>
      <c r="P6" s="100">
        <v>14</v>
      </c>
      <c r="Q6" s="100">
        <v>15</v>
      </c>
      <c r="R6" s="100">
        <v>16</v>
      </c>
      <c r="S6" s="100">
        <v>17</v>
      </c>
      <c r="T6" s="100">
        <v>18</v>
      </c>
    </row>
    <row r="7" spans="1:256" s="16" customFormat="1" ht="18" customHeight="1">
      <c r="A7" s="101"/>
      <c r="B7" s="101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7"/>
      <c r="P7" s="107"/>
      <c r="Q7" s="107"/>
      <c r="R7" s="107"/>
      <c r="S7" s="107"/>
      <c r="T7" s="107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2:6" ht="21" customHeight="1">
      <c r="B8" s="16"/>
      <c r="F8" s="16"/>
    </row>
    <row r="9" spans="2:20" ht="21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5905511811023623" bottom="0.5905511811023623" header="0.31496062992125984" footer="0.31496062992125984"/>
  <pageSetup fitToHeight="999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7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29.83203125" style="193" customWidth="1"/>
    <col min="2" max="2" width="14.83203125" style="193" customWidth="1"/>
    <col min="3" max="3" width="30" style="193" customWidth="1"/>
    <col min="4" max="4" width="13.66015625" style="193" customWidth="1"/>
    <col min="5" max="5" width="25" style="193" customWidth="1"/>
    <col min="6" max="6" width="14.16015625" style="193" customWidth="1"/>
    <col min="7" max="7" width="26.5" style="193" customWidth="1"/>
    <col min="8" max="8" width="15" style="193" customWidth="1"/>
    <col min="9" max="9" width="6.66015625" style="193" customWidth="1"/>
  </cols>
  <sheetData>
    <row r="1" spans="1:8" ht="28.5" customHeight="1">
      <c r="A1" s="113" t="s">
        <v>10</v>
      </c>
      <c r="B1" s="194"/>
      <c r="C1" s="194"/>
      <c r="D1" s="195"/>
      <c r="E1" s="194"/>
      <c r="F1" s="196"/>
      <c r="G1" s="194"/>
      <c r="H1" s="195"/>
    </row>
    <row r="2" spans="1:9" ht="15" customHeight="1">
      <c r="A2" s="77"/>
      <c r="B2" s="77"/>
      <c r="C2" s="90"/>
      <c r="D2" s="95"/>
      <c r="E2" s="95"/>
      <c r="F2" s="197"/>
      <c r="G2" s="95"/>
      <c r="H2" s="198" t="s">
        <v>11</v>
      </c>
      <c r="I2" s="95"/>
    </row>
    <row r="3" spans="1:77" ht="15" customHeight="1">
      <c r="A3" s="69" t="s">
        <v>12</v>
      </c>
      <c r="B3" s="69"/>
      <c r="C3" s="69" t="s">
        <v>13</v>
      </c>
      <c r="D3" s="69"/>
      <c r="E3" s="69"/>
      <c r="F3" s="69"/>
      <c r="G3" s="69"/>
      <c r="H3" s="69"/>
      <c r="I3" s="9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</row>
    <row r="4" spans="1:77" s="154" customFormat="1" ht="15" customHeight="1">
      <c r="A4" s="154" t="s">
        <v>14</v>
      </c>
      <c r="B4" s="154" t="s">
        <v>15</v>
      </c>
      <c r="C4" s="154" t="s">
        <v>16</v>
      </c>
      <c r="D4" s="154" t="s">
        <v>15</v>
      </c>
      <c r="E4" s="154" t="s">
        <v>17</v>
      </c>
      <c r="F4" s="154" t="s">
        <v>15</v>
      </c>
      <c r="G4" s="154" t="s">
        <v>18</v>
      </c>
      <c r="H4" s="154" t="s">
        <v>15</v>
      </c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</row>
    <row r="5" spans="1:9" s="16" customFormat="1" ht="15" customHeight="1">
      <c r="A5" s="199" t="s">
        <v>19</v>
      </c>
      <c r="B5" s="200">
        <f>B6+B7+B8+B9+B10</f>
        <v>328.84</v>
      </c>
      <c r="C5" s="199" t="s">
        <v>20</v>
      </c>
      <c r="D5" s="201">
        <f>D6+D10+D11</f>
        <v>266.84</v>
      </c>
      <c r="E5" s="202" t="s">
        <v>21</v>
      </c>
      <c r="F5" s="104">
        <v>480.55</v>
      </c>
      <c r="G5" s="199" t="s">
        <v>22</v>
      </c>
      <c r="H5" s="104">
        <v>195.3</v>
      </c>
      <c r="I5" s="95"/>
    </row>
    <row r="6" spans="1:9" s="16" customFormat="1" ht="15" customHeight="1">
      <c r="A6" s="203" t="s">
        <v>23</v>
      </c>
      <c r="B6" s="204">
        <v>328.84</v>
      </c>
      <c r="C6" s="205" t="s">
        <v>24</v>
      </c>
      <c r="D6" s="201">
        <f>D7+D8</f>
        <v>228.76</v>
      </c>
      <c r="E6" s="202" t="s">
        <v>25</v>
      </c>
      <c r="F6" s="104">
        <v>0</v>
      </c>
      <c r="G6" s="206" t="s">
        <v>26</v>
      </c>
      <c r="H6" s="104">
        <v>309.04</v>
      </c>
      <c r="I6" s="95"/>
    </row>
    <row r="7" spans="1:9" s="16" customFormat="1" ht="15" customHeight="1">
      <c r="A7" s="205" t="s">
        <v>27</v>
      </c>
      <c r="B7" s="104">
        <v>0</v>
      </c>
      <c r="C7" s="207" t="s">
        <v>28</v>
      </c>
      <c r="D7" s="208">
        <v>193.97</v>
      </c>
      <c r="E7" s="202" t="s">
        <v>29</v>
      </c>
      <c r="F7" s="104">
        <v>0</v>
      </c>
      <c r="G7" s="16" t="s">
        <v>30</v>
      </c>
      <c r="H7" s="104">
        <v>44.5</v>
      </c>
      <c r="I7" s="95"/>
    </row>
    <row r="8" spans="1:9" s="16" customFormat="1" ht="15" customHeight="1">
      <c r="A8" s="202" t="s">
        <v>31</v>
      </c>
      <c r="B8" s="104">
        <v>0</v>
      </c>
      <c r="C8" s="207" t="s">
        <v>32</v>
      </c>
      <c r="D8" s="208">
        <v>34.79</v>
      </c>
      <c r="E8" s="202" t="s">
        <v>33</v>
      </c>
      <c r="F8" s="104">
        <v>0</v>
      </c>
      <c r="G8" s="199" t="s">
        <v>34</v>
      </c>
      <c r="H8" s="104">
        <v>0</v>
      </c>
      <c r="I8" s="95"/>
    </row>
    <row r="9" spans="1:14" s="16" customFormat="1" ht="15" customHeight="1">
      <c r="A9" s="202" t="s">
        <v>35</v>
      </c>
      <c r="B9" s="104">
        <v>0</v>
      </c>
      <c r="C9" s="209" t="s">
        <v>36</v>
      </c>
      <c r="D9" s="170">
        <v>18.22</v>
      </c>
      <c r="E9" s="210" t="s">
        <v>37</v>
      </c>
      <c r="F9" s="170">
        <v>0</v>
      </c>
      <c r="G9" s="210" t="s">
        <v>38</v>
      </c>
      <c r="H9" s="170">
        <v>0</v>
      </c>
      <c r="I9" s="215"/>
      <c r="J9" s="216"/>
      <c r="K9" s="216"/>
      <c r="L9" s="216"/>
      <c r="M9" s="216"/>
      <c r="N9" s="216"/>
    </row>
    <row r="10" spans="1:9" s="16" customFormat="1" ht="15" customHeight="1">
      <c r="A10" s="207" t="s">
        <v>39</v>
      </c>
      <c r="B10" s="104">
        <v>0</v>
      </c>
      <c r="C10" s="202" t="s">
        <v>40</v>
      </c>
      <c r="D10" s="208">
        <v>27.04</v>
      </c>
      <c r="E10" s="202" t="s">
        <v>41</v>
      </c>
      <c r="F10" s="104">
        <v>0</v>
      </c>
      <c r="G10" s="202" t="s">
        <v>42</v>
      </c>
      <c r="H10" s="104">
        <v>0</v>
      </c>
      <c r="I10" s="95"/>
    </row>
    <row r="11" spans="1:9" s="16" customFormat="1" ht="15" customHeight="1">
      <c r="A11" s="207" t="s">
        <v>43</v>
      </c>
      <c r="B11" s="104">
        <v>0</v>
      </c>
      <c r="C11" s="202" t="s">
        <v>44</v>
      </c>
      <c r="D11" s="208">
        <v>11.04</v>
      </c>
      <c r="E11" s="202" t="s">
        <v>45</v>
      </c>
      <c r="F11" s="104">
        <v>0</v>
      </c>
      <c r="G11" s="202" t="s">
        <v>46</v>
      </c>
      <c r="H11" s="104">
        <v>0</v>
      </c>
      <c r="I11" s="95"/>
    </row>
    <row r="12" spans="1:9" s="16" customFormat="1" ht="15" customHeight="1">
      <c r="A12" s="199" t="s">
        <v>47</v>
      </c>
      <c r="B12" s="104">
        <v>0</v>
      </c>
      <c r="C12" s="199" t="s">
        <v>48</v>
      </c>
      <c r="D12" s="208">
        <v>282</v>
      </c>
      <c r="E12" s="202" t="s">
        <v>49</v>
      </c>
      <c r="F12" s="104">
        <v>39.6</v>
      </c>
      <c r="G12" s="202" t="s">
        <v>50</v>
      </c>
      <c r="H12" s="104">
        <v>0</v>
      </c>
      <c r="I12" s="95"/>
    </row>
    <row r="13" spans="1:9" s="16" customFormat="1" ht="15" customHeight="1">
      <c r="A13" s="202" t="s">
        <v>51</v>
      </c>
      <c r="B13" s="104">
        <v>0</v>
      </c>
      <c r="C13" s="199" t="s">
        <v>52</v>
      </c>
      <c r="D13" s="208">
        <v>0</v>
      </c>
      <c r="E13" s="202" t="s">
        <v>53</v>
      </c>
      <c r="F13" s="104">
        <v>0</v>
      </c>
      <c r="G13" s="199" t="s">
        <v>54</v>
      </c>
      <c r="H13" s="204">
        <v>0</v>
      </c>
      <c r="I13" s="95"/>
    </row>
    <row r="14" spans="1:9" s="16" customFormat="1" ht="15" customHeight="1">
      <c r="A14" s="202" t="s">
        <v>55</v>
      </c>
      <c r="B14" s="104">
        <v>0</v>
      </c>
      <c r="C14" s="202" t="s">
        <v>56</v>
      </c>
      <c r="D14" s="208">
        <v>0</v>
      </c>
      <c r="E14" s="202" t="s">
        <v>57</v>
      </c>
      <c r="F14" s="104">
        <v>12.12</v>
      </c>
      <c r="G14" s="199" t="s">
        <v>58</v>
      </c>
      <c r="H14" s="204">
        <v>0</v>
      </c>
      <c r="I14" s="193"/>
    </row>
    <row r="15" spans="1:9" s="16" customFormat="1" ht="15" customHeight="1">
      <c r="A15" s="202" t="s">
        <v>59</v>
      </c>
      <c r="B15" s="201">
        <f>B16+B17+B18+B19+B20</f>
        <v>0</v>
      </c>
      <c r="C15" s="199" t="s">
        <v>60</v>
      </c>
      <c r="D15" s="208">
        <v>0</v>
      </c>
      <c r="E15" s="202" t="s">
        <v>61</v>
      </c>
      <c r="F15" s="104">
        <v>0</v>
      </c>
      <c r="G15" s="199" t="s">
        <v>62</v>
      </c>
      <c r="H15" s="204">
        <v>0</v>
      </c>
      <c r="I15" s="193"/>
    </row>
    <row r="16" spans="1:9" s="16" customFormat="1" ht="15" customHeight="1">
      <c r="A16" s="199" t="s">
        <v>63</v>
      </c>
      <c r="B16" s="104">
        <v>0</v>
      </c>
      <c r="C16" s="199" t="s">
        <v>64</v>
      </c>
      <c r="D16" s="208">
        <v>0</v>
      </c>
      <c r="E16" s="202" t="s">
        <v>65</v>
      </c>
      <c r="F16" s="104">
        <v>0</v>
      </c>
      <c r="G16" s="207" t="s">
        <v>66</v>
      </c>
      <c r="H16" s="204">
        <v>0</v>
      </c>
      <c r="I16" s="193"/>
    </row>
    <row r="17" spans="1:9" s="16" customFormat="1" ht="15" customHeight="1">
      <c r="A17" s="199" t="s">
        <v>67</v>
      </c>
      <c r="B17" s="104">
        <v>0</v>
      </c>
      <c r="C17" s="199"/>
      <c r="D17" s="208"/>
      <c r="E17" s="202" t="s">
        <v>68</v>
      </c>
      <c r="F17" s="104">
        <v>0</v>
      </c>
      <c r="G17" s="202"/>
      <c r="H17" s="204"/>
      <c r="I17" s="193"/>
    </row>
    <row r="18" spans="1:9" s="16" customFormat="1" ht="15" customHeight="1">
      <c r="A18" s="199" t="s">
        <v>69</v>
      </c>
      <c r="B18" s="104">
        <v>0</v>
      </c>
      <c r="C18" s="202"/>
      <c r="D18" s="208"/>
      <c r="E18" s="202" t="s">
        <v>70</v>
      </c>
      <c r="F18" s="104">
        <v>0</v>
      </c>
      <c r="G18" s="199"/>
      <c r="H18" s="204"/>
      <c r="I18" s="193"/>
    </row>
    <row r="19" spans="1:9" s="16" customFormat="1" ht="15" customHeight="1">
      <c r="A19" s="199" t="s">
        <v>71</v>
      </c>
      <c r="B19" s="104">
        <v>0</v>
      </c>
      <c r="C19" s="202"/>
      <c r="D19" s="104"/>
      <c r="E19" s="202" t="s">
        <v>72</v>
      </c>
      <c r="F19" s="104">
        <v>0</v>
      </c>
      <c r="G19" s="202"/>
      <c r="H19" s="204"/>
      <c r="I19" s="193"/>
    </row>
    <row r="20" spans="1:9" s="16" customFormat="1" ht="15" customHeight="1">
      <c r="A20" s="199" t="s">
        <v>73</v>
      </c>
      <c r="B20" s="104">
        <v>0</v>
      </c>
      <c r="C20" s="202"/>
      <c r="D20" s="104"/>
      <c r="E20" s="202" t="s">
        <v>74</v>
      </c>
      <c r="F20" s="104">
        <v>0</v>
      </c>
      <c r="G20" s="202"/>
      <c r="H20" s="204"/>
      <c r="I20" s="193"/>
    </row>
    <row r="21" spans="1:9" s="16" customFormat="1" ht="15" customHeight="1">
      <c r="A21" s="202" t="s">
        <v>75</v>
      </c>
      <c r="B21" s="211">
        <f>B22+B23+B24+B25+B26+B27</f>
        <v>220</v>
      </c>
      <c r="C21" s="199"/>
      <c r="D21" s="104"/>
      <c r="E21" s="202" t="s">
        <v>76</v>
      </c>
      <c r="F21" s="104">
        <v>0</v>
      </c>
      <c r="G21" s="202"/>
      <c r="H21" s="204"/>
      <c r="I21" s="193"/>
    </row>
    <row r="22" spans="1:9" s="16" customFormat="1" ht="15" customHeight="1">
      <c r="A22" s="202" t="s">
        <v>77</v>
      </c>
      <c r="B22" s="212">
        <v>220</v>
      </c>
      <c r="C22" s="199"/>
      <c r="D22" s="104"/>
      <c r="E22" s="202" t="s">
        <v>78</v>
      </c>
      <c r="F22" s="104">
        <v>0</v>
      </c>
      <c r="G22" s="202"/>
      <c r="H22" s="204"/>
      <c r="I22" s="95"/>
    </row>
    <row r="23" spans="1:9" s="16" customFormat="1" ht="15" customHeight="1">
      <c r="A23" s="202" t="s">
        <v>79</v>
      </c>
      <c r="B23" s="104">
        <v>0</v>
      </c>
      <c r="C23" s="199"/>
      <c r="D23" s="104"/>
      <c r="E23" s="213" t="s">
        <v>80</v>
      </c>
      <c r="F23" s="104">
        <v>0</v>
      </c>
      <c r="G23" s="202"/>
      <c r="H23" s="204"/>
      <c r="I23" s="193"/>
    </row>
    <row r="24" spans="1:9" s="16" customFormat="1" ht="15" customHeight="1">
      <c r="A24" s="202" t="s">
        <v>81</v>
      </c>
      <c r="B24" s="104">
        <v>0</v>
      </c>
      <c r="C24" s="199"/>
      <c r="D24" s="104"/>
      <c r="E24" s="207" t="s">
        <v>82</v>
      </c>
      <c r="F24" s="104">
        <v>16.57</v>
      </c>
      <c r="G24" s="202"/>
      <c r="H24" s="204"/>
      <c r="I24" s="95"/>
    </row>
    <row r="25" spans="1:9" s="16" customFormat="1" ht="15" customHeight="1">
      <c r="A25" s="202" t="s">
        <v>83</v>
      </c>
      <c r="B25" s="104">
        <v>0</v>
      </c>
      <c r="C25" s="199"/>
      <c r="D25" s="104"/>
      <c r="E25" s="202" t="s">
        <v>84</v>
      </c>
      <c r="F25" s="104">
        <v>0</v>
      </c>
      <c r="G25" s="202"/>
      <c r="H25" s="204"/>
      <c r="I25" s="95"/>
    </row>
    <row r="26" spans="1:9" s="16" customFormat="1" ht="15" customHeight="1">
      <c r="A26" s="202" t="s">
        <v>85</v>
      </c>
      <c r="B26" s="104">
        <v>0</v>
      </c>
      <c r="C26" s="199"/>
      <c r="D26" s="104"/>
      <c r="E26" s="202" t="s">
        <v>86</v>
      </c>
      <c r="F26" s="104">
        <v>0</v>
      </c>
      <c r="G26" s="202"/>
      <c r="H26" s="204"/>
      <c r="I26" s="95"/>
    </row>
    <row r="27" spans="1:9" s="16" customFormat="1" ht="15" customHeight="1">
      <c r="A27" s="202" t="s">
        <v>87</v>
      </c>
      <c r="B27" s="104">
        <v>0</v>
      </c>
      <c r="C27" s="199"/>
      <c r="D27" s="104"/>
      <c r="E27" s="202" t="s">
        <v>88</v>
      </c>
      <c r="F27" s="104">
        <v>0</v>
      </c>
      <c r="G27" s="202"/>
      <c r="H27" s="204"/>
      <c r="I27" s="95"/>
    </row>
    <row r="28" spans="1:9" s="16" customFormat="1" ht="15" customHeight="1">
      <c r="A28" s="199"/>
      <c r="B28" s="104"/>
      <c r="C28" s="199"/>
      <c r="D28" s="104"/>
      <c r="E28" s="202" t="s">
        <v>89</v>
      </c>
      <c r="F28" s="104">
        <v>0</v>
      </c>
      <c r="G28" s="202"/>
      <c r="H28" s="204"/>
      <c r="I28" s="95"/>
    </row>
    <row r="29" spans="1:9" s="16" customFormat="1" ht="15" customHeight="1">
      <c r="A29" s="199"/>
      <c r="B29" s="104"/>
      <c r="C29" s="199"/>
      <c r="D29" s="104"/>
      <c r="E29" s="202" t="s">
        <v>90</v>
      </c>
      <c r="F29" s="104">
        <v>0</v>
      </c>
      <c r="G29" s="202"/>
      <c r="H29" s="204"/>
      <c r="I29" s="95"/>
    </row>
    <row r="30" spans="1:9" ht="15" customHeight="1">
      <c r="A30" s="199"/>
      <c r="B30" s="104"/>
      <c r="C30" s="199"/>
      <c r="D30" s="104"/>
      <c r="E30" s="202"/>
      <c r="F30"/>
      <c r="G30" s="202"/>
      <c r="H30" s="204"/>
      <c r="I30" s="95"/>
    </row>
    <row r="31" spans="1:8" ht="15" customHeight="1">
      <c r="A31" s="154" t="s">
        <v>91</v>
      </c>
      <c r="B31" s="201">
        <f>B5+B11+B12+B13+B14+B15</f>
        <v>328.84</v>
      </c>
      <c r="C31" s="154" t="s">
        <v>92</v>
      </c>
      <c r="D31" s="201">
        <f>D5+D12+D13+D14+D15+D16</f>
        <v>548.8399999999999</v>
      </c>
      <c r="E31" s="154" t="s">
        <v>92</v>
      </c>
      <c r="F31" s="204">
        <f>SUM(F5:F29)</f>
        <v>548.84</v>
      </c>
      <c r="G31" s="154" t="s">
        <v>92</v>
      </c>
      <c r="H31" s="204">
        <f>SUM(H5:H16)</f>
        <v>548.84</v>
      </c>
    </row>
    <row r="32" spans="1:8" ht="15" customHeight="1">
      <c r="A32" s="154"/>
      <c r="B32" s="201"/>
      <c r="C32" s="154"/>
      <c r="D32" s="201"/>
      <c r="E32" s="154"/>
      <c r="F32" s="204"/>
      <c r="G32" s="154"/>
      <c r="H32" s="204"/>
    </row>
    <row r="33" spans="1:8" ht="15" customHeight="1">
      <c r="A33" s="154"/>
      <c r="B33" s="104"/>
      <c r="C33" s="154" t="s">
        <v>93</v>
      </c>
      <c r="D33" s="104">
        <f>B35-D31</f>
        <v>0</v>
      </c>
      <c r="E33" s="154" t="s">
        <v>93</v>
      </c>
      <c r="F33" s="200">
        <f>B35-F31</f>
        <v>0</v>
      </c>
      <c r="G33" s="154" t="s">
        <v>93</v>
      </c>
      <c r="H33" s="200">
        <f>B35-H31</f>
        <v>0</v>
      </c>
    </row>
    <row r="34" spans="1:8" ht="15" customHeight="1">
      <c r="A34" s="154"/>
      <c r="B34"/>
      <c r="C34" s="154"/>
      <c r="D34" s="104"/>
      <c r="E34" s="154"/>
      <c r="F34" s="200"/>
      <c r="G34" s="154"/>
      <c r="H34" s="200"/>
    </row>
    <row r="35" spans="1:8" ht="15" customHeight="1">
      <c r="A35" s="154" t="s">
        <v>94</v>
      </c>
      <c r="B35" s="201">
        <f>B31+B21</f>
        <v>548.8399999999999</v>
      </c>
      <c r="C35" s="154" t="s">
        <v>95</v>
      </c>
      <c r="D35" s="104">
        <f>B35</f>
        <v>548.8399999999999</v>
      </c>
      <c r="E35" s="154" t="s">
        <v>95</v>
      </c>
      <c r="F35" s="204">
        <f>B35</f>
        <v>548.8399999999999</v>
      </c>
      <c r="G35" s="154" t="s">
        <v>95</v>
      </c>
      <c r="H35" s="200">
        <f>H31+H33</f>
        <v>548.84</v>
      </c>
    </row>
    <row r="37" spans="1:8" ht="12.75" customHeight="1">
      <c r="A37"/>
      <c r="B37"/>
      <c r="C37"/>
      <c r="D37"/>
      <c r="E37"/>
      <c r="F37"/>
      <c r="G37"/>
      <c r="H37"/>
    </row>
  </sheetData>
  <sheetProtection formatCells="0" formatColumns="0" formatRows="0"/>
  <printOptions horizontalCentered="1"/>
  <pageMargins left="0.3937007874015748" right="0.3937007874015748" top="0.31496062992125984" bottom="0.31496062992125984" header="0.31496062992125984" footer="0.31496062992125984"/>
  <pageSetup fitToHeight="999" horizontalDpi="600" verticalDpi="600" orientation="landscape" paperSize="9" scale="85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9"/>
  <sheetViews>
    <sheetView showGridLines="0" showZeros="0" zoomScaleSheetLayoutView="100" workbookViewId="0" topLeftCell="A1">
      <selection activeCell="A1" sqref="A1"/>
    </sheetView>
  </sheetViews>
  <sheetFormatPr defaultColWidth="6.83203125" defaultRowHeight="18" customHeight="1"/>
  <cols>
    <col min="1" max="1" width="10.66015625" style="0" customWidth="1"/>
    <col min="2" max="2" width="19.83203125" style="88" customWidth="1"/>
    <col min="3" max="3" width="11.16015625" style="89" customWidth="1"/>
    <col min="4" max="4" width="10" style="89" customWidth="1"/>
    <col min="5" max="5" width="10.16015625" style="89" customWidth="1"/>
    <col min="6" max="6" width="9.5" style="90" customWidth="1"/>
    <col min="7" max="7" width="10.16015625" style="90" customWidth="1"/>
    <col min="8" max="8" width="9.66015625" style="90" customWidth="1"/>
    <col min="9" max="9" width="10.16015625" style="90" customWidth="1"/>
    <col min="10" max="10" width="9.66015625" style="90" customWidth="1"/>
    <col min="11" max="11" width="9.5" style="90" customWidth="1"/>
    <col min="12" max="12" width="9.33203125" style="90" customWidth="1"/>
    <col min="13" max="13" width="9.5" style="90" customWidth="1"/>
    <col min="14" max="14" width="9.33203125" style="90" customWidth="1"/>
    <col min="15" max="20" width="11.83203125" style="90" customWidth="1"/>
    <col min="21" max="16384" width="8" style="90" customWidth="1"/>
  </cols>
  <sheetData>
    <row r="1" ht="18" customHeight="1"/>
    <row r="2" spans="1:256" ht="30" customHeight="1">
      <c r="A2" s="91"/>
      <c r="B2" s="92" t="s">
        <v>318</v>
      </c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1:256" ht="18" customHeight="1">
      <c r="A3" s="95"/>
      <c r="B3" s="96" t="s">
        <v>97</v>
      </c>
      <c r="C3" s="97"/>
      <c r="D3" s="97"/>
      <c r="E3" s="98"/>
      <c r="F3" s="95"/>
      <c r="G3" s="95"/>
      <c r="H3" s="95"/>
      <c r="I3" s="95"/>
      <c r="J3" s="95"/>
      <c r="K3" s="95"/>
      <c r="L3" s="95"/>
      <c r="M3" s="95"/>
      <c r="N3" s="105"/>
      <c r="O3" s="105"/>
      <c r="P3" s="105"/>
      <c r="Q3" s="105"/>
      <c r="R3" s="105"/>
      <c r="S3" s="105"/>
      <c r="T3" s="109" t="s">
        <v>11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ht="27" customHeight="1">
      <c r="A4" s="72" t="s">
        <v>98</v>
      </c>
      <c r="B4" s="72" t="s">
        <v>319</v>
      </c>
      <c r="C4" s="72" t="s">
        <v>100</v>
      </c>
      <c r="D4" s="69" t="s">
        <v>315</v>
      </c>
      <c r="E4" s="69"/>
      <c r="F4" s="69"/>
      <c r="G4" s="69"/>
      <c r="H4" s="69"/>
      <c r="I4" s="69"/>
      <c r="J4" s="72" t="s">
        <v>302</v>
      </c>
      <c r="K4" s="72" t="s">
        <v>103</v>
      </c>
      <c r="L4" s="72" t="s">
        <v>104</v>
      </c>
      <c r="M4" s="72" t="s">
        <v>105</v>
      </c>
      <c r="N4" s="72" t="s">
        <v>303</v>
      </c>
      <c r="O4" s="106" t="s">
        <v>304</v>
      </c>
      <c r="P4" s="106"/>
      <c r="Q4" s="106"/>
      <c r="R4" s="106"/>
      <c r="S4" s="106"/>
      <c r="T4" s="106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pans="1:256" ht="39.75" customHeight="1">
      <c r="A5" s="72"/>
      <c r="B5" s="72"/>
      <c r="C5" s="72"/>
      <c r="D5" s="72" t="s">
        <v>108</v>
      </c>
      <c r="E5" s="72" t="s">
        <v>123</v>
      </c>
      <c r="F5" s="99" t="s">
        <v>109</v>
      </c>
      <c r="G5" s="99" t="s">
        <v>316</v>
      </c>
      <c r="H5" s="99" t="s">
        <v>111</v>
      </c>
      <c r="I5" s="72" t="s">
        <v>112</v>
      </c>
      <c r="J5" s="72"/>
      <c r="K5" s="72"/>
      <c r="L5" s="72"/>
      <c r="M5" s="72"/>
      <c r="N5" s="72"/>
      <c r="O5" s="72" t="s">
        <v>317</v>
      </c>
      <c r="P5" s="72" t="s">
        <v>125</v>
      </c>
      <c r="Q5" s="72" t="s">
        <v>306</v>
      </c>
      <c r="R5" s="72" t="s">
        <v>127</v>
      </c>
      <c r="S5" s="72" t="s">
        <v>128</v>
      </c>
      <c r="T5" s="72" t="s">
        <v>129</v>
      </c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0" ht="18" customHeight="1">
      <c r="A6" s="100" t="s">
        <v>118</v>
      </c>
      <c r="B6" s="100" t="s">
        <v>118</v>
      </c>
      <c r="C6" s="100">
        <v>1</v>
      </c>
      <c r="D6" s="100">
        <v>2</v>
      </c>
      <c r="E6" s="100">
        <v>3</v>
      </c>
      <c r="F6" s="100">
        <v>4</v>
      </c>
      <c r="G6" s="100">
        <v>5</v>
      </c>
      <c r="H6" s="100">
        <v>6</v>
      </c>
      <c r="I6" s="100">
        <v>7</v>
      </c>
      <c r="J6" s="100">
        <v>8</v>
      </c>
      <c r="K6" s="100">
        <v>9</v>
      </c>
      <c r="L6" s="100">
        <v>10</v>
      </c>
      <c r="M6" s="100">
        <v>11</v>
      </c>
      <c r="N6" s="100">
        <v>12</v>
      </c>
      <c r="O6" s="100">
        <v>13</v>
      </c>
      <c r="P6" s="100">
        <v>14</v>
      </c>
      <c r="Q6" s="100">
        <v>15</v>
      </c>
      <c r="R6" s="100">
        <v>16</v>
      </c>
      <c r="S6" s="100">
        <v>17</v>
      </c>
      <c r="T6" s="100">
        <v>18</v>
      </c>
    </row>
    <row r="7" spans="1:256" s="16" customFormat="1" ht="18" customHeight="1">
      <c r="A7" s="101"/>
      <c r="B7" s="102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7"/>
      <c r="P7" s="107"/>
      <c r="Q7" s="107"/>
      <c r="R7" s="107"/>
      <c r="S7" s="107"/>
      <c r="T7" s="107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2:6" ht="21" customHeight="1">
      <c r="B8" s="16"/>
      <c r="F8" s="16"/>
    </row>
    <row r="9" spans="2:20" ht="21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 scale="7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0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0" style="0" customWidth="1"/>
    <col min="2" max="2" width="21.66015625" style="0" customWidth="1"/>
    <col min="3" max="8" width="9" style="0" customWidth="1"/>
    <col min="9" max="32" width="7.83203125" style="0" customWidth="1"/>
    <col min="35" max="35" width="9" style="0" customWidth="1"/>
    <col min="36" max="36" width="9.16015625" style="0" customWidth="1"/>
  </cols>
  <sheetData>
    <row r="1" ht="11.25" customHeight="1"/>
    <row r="2" spans="2:32" s="27" customFormat="1" ht="30" customHeight="1">
      <c r="B2" s="67" t="s">
        <v>320</v>
      </c>
      <c r="C2" s="67"/>
      <c r="D2" s="67"/>
      <c r="E2" s="67"/>
      <c r="F2" s="67"/>
      <c r="G2" s="67"/>
      <c r="H2" s="67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2:45" ht="18" customHeight="1">
      <c r="B3" s="16" t="s">
        <v>97</v>
      </c>
      <c r="C3" s="16"/>
      <c r="D3" s="16"/>
      <c r="E3" s="16"/>
      <c r="F3" s="16"/>
      <c r="G3" s="16"/>
      <c r="H3" s="16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81"/>
      <c r="U3" s="77"/>
      <c r="V3" s="77"/>
      <c r="W3" s="77"/>
      <c r="X3" s="81"/>
      <c r="Y3" s="77"/>
      <c r="Z3" s="77"/>
      <c r="AA3" s="77"/>
      <c r="AB3" s="81"/>
      <c r="AC3" s="77"/>
      <c r="AD3" s="77"/>
      <c r="AE3" s="77"/>
      <c r="AF3" s="81" t="s">
        <v>321</v>
      </c>
      <c r="AR3" s="87" t="s">
        <v>321</v>
      </c>
      <c r="AS3" s="87"/>
    </row>
    <row r="4" spans="1:45" ht="24.75" customHeight="1">
      <c r="A4" s="68" t="s">
        <v>98</v>
      </c>
      <c r="B4" s="68" t="s">
        <v>322</v>
      </c>
      <c r="C4" s="69" t="s">
        <v>323</v>
      </c>
      <c r="D4" s="69"/>
      <c r="E4" s="69"/>
      <c r="F4" s="69"/>
      <c r="G4" s="69"/>
      <c r="H4" s="69"/>
      <c r="I4" s="69" t="s">
        <v>324</v>
      </c>
      <c r="J4" s="69"/>
      <c r="K4" s="69"/>
      <c r="L4" s="69"/>
      <c r="M4" s="69" t="s">
        <v>325</v>
      </c>
      <c r="N4" s="69"/>
      <c r="O4" s="69"/>
      <c r="P4" s="69"/>
      <c r="Q4" s="69" t="s">
        <v>326</v>
      </c>
      <c r="R4" s="69"/>
      <c r="S4" s="69"/>
      <c r="T4" s="69"/>
      <c r="U4" s="69" t="s">
        <v>327</v>
      </c>
      <c r="V4" s="69"/>
      <c r="W4" s="69"/>
      <c r="X4" s="69"/>
      <c r="Y4" s="69" t="s">
        <v>328</v>
      </c>
      <c r="Z4" s="69"/>
      <c r="AA4" s="69"/>
      <c r="AB4" s="69"/>
      <c r="AC4" s="69" t="s">
        <v>329</v>
      </c>
      <c r="AD4" s="69"/>
      <c r="AE4" s="69"/>
      <c r="AF4" s="69"/>
      <c r="AG4" s="69" t="s">
        <v>330</v>
      </c>
      <c r="AH4" s="69"/>
      <c r="AI4" s="69"/>
      <c r="AJ4" s="82"/>
      <c r="AK4" s="83"/>
      <c r="AL4" s="83" t="s">
        <v>331</v>
      </c>
      <c r="AM4" s="83"/>
      <c r="AN4" s="69"/>
      <c r="AO4" s="69"/>
      <c r="AP4" s="69"/>
      <c r="AQ4" s="69"/>
      <c r="AR4" s="69"/>
      <c r="AS4" s="69"/>
    </row>
    <row r="5" spans="1:45" ht="24.75" customHeight="1">
      <c r="A5" s="70"/>
      <c r="B5" s="70"/>
      <c r="C5" s="71" t="s">
        <v>108</v>
      </c>
      <c r="D5" s="72" t="s">
        <v>332</v>
      </c>
      <c r="E5" s="72" t="s">
        <v>333</v>
      </c>
      <c r="F5" s="72" t="s">
        <v>334</v>
      </c>
      <c r="G5" s="72" t="s">
        <v>335</v>
      </c>
      <c r="H5" s="72" t="s">
        <v>336</v>
      </c>
      <c r="I5" s="68" t="s">
        <v>108</v>
      </c>
      <c r="J5" s="68" t="s">
        <v>337</v>
      </c>
      <c r="K5" s="78" t="s">
        <v>338</v>
      </c>
      <c r="L5" s="78" t="s">
        <v>339</v>
      </c>
      <c r="M5" s="78" t="s">
        <v>108</v>
      </c>
      <c r="N5" s="78" t="s">
        <v>337</v>
      </c>
      <c r="O5" s="78" t="s">
        <v>338</v>
      </c>
      <c r="P5" s="78" t="s">
        <v>339</v>
      </c>
      <c r="Q5" s="78" t="s">
        <v>108</v>
      </c>
      <c r="R5" s="78" t="s">
        <v>337</v>
      </c>
      <c r="S5" s="78" t="s">
        <v>338</v>
      </c>
      <c r="T5" s="78" t="s">
        <v>339</v>
      </c>
      <c r="U5" s="78" t="s">
        <v>108</v>
      </c>
      <c r="V5" s="78" t="s">
        <v>337</v>
      </c>
      <c r="W5" s="78" t="s">
        <v>338</v>
      </c>
      <c r="X5" s="78" t="s">
        <v>339</v>
      </c>
      <c r="Y5" s="78" t="s">
        <v>108</v>
      </c>
      <c r="Z5" s="78" t="s">
        <v>337</v>
      </c>
      <c r="AA5" s="78" t="s">
        <v>338</v>
      </c>
      <c r="AB5" s="78" t="s">
        <v>339</v>
      </c>
      <c r="AC5" s="78" t="s">
        <v>108</v>
      </c>
      <c r="AD5" s="78" t="s">
        <v>337</v>
      </c>
      <c r="AE5" s="78" t="s">
        <v>338</v>
      </c>
      <c r="AF5" s="78" t="s">
        <v>339</v>
      </c>
      <c r="AG5" s="78" t="s">
        <v>340</v>
      </c>
      <c r="AH5" s="78" t="s">
        <v>341</v>
      </c>
      <c r="AI5" s="78" t="s">
        <v>342</v>
      </c>
      <c r="AJ5" s="79" t="s">
        <v>343</v>
      </c>
      <c r="AK5" s="79" t="s">
        <v>344</v>
      </c>
      <c r="AL5" s="72" t="s">
        <v>108</v>
      </c>
      <c r="AM5" s="84" t="s">
        <v>345</v>
      </c>
      <c r="AN5" s="72" t="s">
        <v>346</v>
      </c>
      <c r="AO5" s="72" t="s">
        <v>347</v>
      </c>
      <c r="AP5" s="72" t="s">
        <v>348</v>
      </c>
      <c r="AQ5" s="72" t="s">
        <v>349</v>
      </c>
      <c r="AR5" s="72" t="s">
        <v>350</v>
      </c>
      <c r="AS5" s="72" t="s">
        <v>351</v>
      </c>
    </row>
    <row r="6" spans="1:45" ht="24.75" customHeight="1">
      <c r="A6" s="73"/>
      <c r="B6" s="73"/>
      <c r="C6" s="71"/>
      <c r="D6" s="72"/>
      <c r="E6" s="72"/>
      <c r="F6" s="72"/>
      <c r="G6" s="72"/>
      <c r="H6" s="72"/>
      <c r="I6" s="70"/>
      <c r="J6" s="70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85"/>
      <c r="AK6" s="85"/>
      <c r="AL6" s="72"/>
      <c r="AM6" s="86"/>
      <c r="AN6" s="72"/>
      <c r="AO6" s="72"/>
      <c r="AP6" s="72"/>
      <c r="AQ6" s="72"/>
      <c r="AR6" s="72"/>
      <c r="AS6" s="72"/>
    </row>
    <row r="7" spans="1:45" ht="18" customHeight="1">
      <c r="A7" s="74" t="s">
        <v>118</v>
      </c>
      <c r="B7" s="74" t="s">
        <v>118</v>
      </c>
      <c r="C7" s="74" t="s">
        <v>352</v>
      </c>
      <c r="D7" s="74" t="s">
        <v>353</v>
      </c>
      <c r="E7" s="74" t="s">
        <v>354</v>
      </c>
      <c r="F7" s="74" t="s">
        <v>355</v>
      </c>
      <c r="G7" s="74" t="s">
        <v>356</v>
      </c>
      <c r="H7" s="74" t="s">
        <v>357</v>
      </c>
      <c r="I7" s="74" t="s">
        <v>358</v>
      </c>
      <c r="J7" s="80">
        <v>8</v>
      </c>
      <c r="K7" s="74" t="s">
        <v>359</v>
      </c>
      <c r="L7" s="74" t="s">
        <v>360</v>
      </c>
      <c r="M7" s="74" t="s">
        <v>361</v>
      </c>
      <c r="N7" s="74" t="s">
        <v>362</v>
      </c>
      <c r="O7" s="74" t="s">
        <v>363</v>
      </c>
      <c r="P7" s="74" t="s">
        <v>364</v>
      </c>
      <c r="Q7" s="74" t="s">
        <v>365</v>
      </c>
      <c r="R7" s="74" t="s">
        <v>366</v>
      </c>
      <c r="S7" s="74" t="s">
        <v>367</v>
      </c>
      <c r="T7" s="74" t="s">
        <v>368</v>
      </c>
      <c r="U7" s="74" t="s">
        <v>369</v>
      </c>
      <c r="V7" s="74" t="s">
        <v>370</v>
      </c>
      <c r="W7" s="74" t="s">
        <v>371</v>
      </c>
      <c r="X7" s="74" t="s">
        <v>372</v>
      </c>
      <c r="Y7" s="74" t="s">
        <v>373</v>
      </c>
      <c r="Z7" s="74" t="s">
        <v>374</v>
      </c>
      <c r="AA7" s="74" t="s">
        <v>375</v>
      </c>
      <c r="AB7" s="74" t="s">
        <v>376</v>
      </c>
      <c r="AC7" s="74" t="s">
        <v>377</v>
      </c>
      <c r="AD7" s="74" t="s">
        <v>378</v>
      </c>
      <c r="AE7" s="74" t="s">
        <v>379</v>
      </c>
      <c r="AF7" s="74" t="s">
        <v>380</v>
      </c>
      <c r="AG7" s="74" t="s">
        <v>381</v>
      </c>
      <c r="AH7" s="74" t="s">
        <v>382</v>
      </c>
      <c r="AI7" s="74" t="s">
        <v>383</v>
      </c>
      <c r="AJ7" s="74" t="s">
        <v>384</v>
      </c>
      <c r="AK7" s="74" t="s">
        <v>385</v>
      </c>
      <c r="AL7" s="74" t="s">
        <v>386</v>
      </c>
      <c r="AM7" s="74" t="s">
        <v>387</v>
      </c>
      <c r="AN7" s="74" t="s">
        <v>388</v>
      </c>
      <c r="AO7" s="74" t="s">
        <v>389</v>
      </c>
      <c r="AP7" s="74" t="s">
        <v>390</v>
      </c>
      <c r="AQ7" s="74" t="s">
        <v>391</v>
      </c>
      <c r="AR7" s="74" t="s">
        <v>392</v>
      </c>
      <c r="AS7" s="74" t="s">
        <v>393</v>
      </c>
    </row>
    <row r="8" spans="1:45" s="16" customFormat="1" ht="21" customHeight="1">
      <c r="A8" s="23"/>
      <c r="B8" s="23" t="s">
        <v>100</v>
      </c>
      <c r="C8" s="75">
        <v>26</v>
      </c>
      <c r="D8" s="75">
        <v>23</v>
      </c>
      <c r="E8" s="75">
        <v>3</v>
      </c>
      <c r="F8" s="75">
        <v>0</v>
      </c>
      <c r="G8" s="75">
        <v>0</v>
      </c>
      <c r="H8" s="75">
        <v>0</v>
      </c>
      <c r="I8" s="75">
        <v>27</v>
      </c>
      <c r="J8" s="75">
        <v>24</v>
      </c>
      <c r="K8" s="75">
        <v>0</v>
      </c>
      <c r="L8" s="75">
        <v>3</v>
      </c>
      <c r="M8" s="75">
        <v>27</v>
      </c>
      <c r="N8" s="75">
        <v>24</v>
      </c>
      <c r="O8" s="75">
        <v>0</v>
      </c>
      <c r="P8" s="75">
        <v>3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45">
        <v>0</v>
      </c>
      <c r="AK8" s="4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</row>
    <row r="9" spans="1:45" ht="21" customHeight="1">
      <c r="A9" s="23" t="s">
        <v>130</v>
      </c>
      <c r="B9" s="23" t="s">
        <v>131</v>
      </c>
      <c r="C9" s="75">
        <v>26</v>
      </c>
      <c r="D9" s="75">
        <v>23</v>
      </c>
      <c r="E9" s="75">
        <v>3</v>
      </c>
      <c r="F9" s="75">
        <v>0</v>
      </c>
      <c r="G9" s="75">
        <v>0</v>
      </c>
      <c r="H9" s="75">
        <v>0</v>
      </c>
      <c r="I9" s="75">
        <v>27</v>
      </c>
      <c r="J9" s="75">
        <v>24</v>
      </c>
      <c r="K9" s="75">
        <v>0</v>
      </c>
      <c r="L9" s="75">
        <v>3</v>
      </c>
      <c r="M9" s="75">
        <v>27</v>
      </c>
      <c r="N9" s="75">
        <v>24</v>
      </c>
      <c r="O9" s="75">
        <v>0</v>
      </c>
      <c r="P9" s="75">
        <v>3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0</v>
      </c>
      <c r="AJ9" s="45">
        <v>0</v>
      </c>
      <c r="AK9" s="4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</row>
    <row r="10" spans="1:45" ht="21" customHeight="1">
      <c r="A10" s="23" t="s">
        <v>132</v>
      </c>
      <c r="B10" s="23" t="s">
        <v>133</v>
      </c>
      <c r="C10" s="75">
        <v>26</v>
      </c>
      <c r="D10" s="75">
        <v>23</v>
      </c>
      <c r="E10" s="75">
        <v>3</v>
      </c>
      <c r="F10" s="75">
        <v>0</v>
      </c>
      <c r="G10" s="75">
        <v>0</v>
      </c>
      <c r="H10" s="75">
        <v>0</v>
      </c>
      <c r="I10" s="75">
        <v>27</v>
      </c>
      <c r="J10" s="75">
        <v>24</v>
      </c>
      <c r="K10" s="75">
        <v>0</v>
      </c>
      <c r="L10" s="75">
        <v>3</v>
      </c>
      <c r="M10" s="75">
        <v>27</v>
      </c>
      <c r="N10" s="75">
        <v>24</v>
      </c>
      <c r="O10" s="75">
        <v>0</v>
      </c>
      <c r="P10" s="75">
        <v>3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45">
        <v>0</v>
      </c>
      <c r="AK10" s="4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</row>
  </sheetData>
  <sheetProtection formatCells="0" formatColumns="0" formatRows="0"/>
  <mergeCells count="46">
    <mergeCell ref="AR3:AS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</mergeCells>
  <printOptions horizontalCentered="1"/>
  <pageMargins left="0.5902777777777778" right="0.5902777777777778" top="0.5902777777777778" bottom="0.5902777777777778" header="0.3145833333333333" footer="0.3145833333333333"/>
  <pageSetup fitToHeight="100" fitToWidth="1" horizontalDpi="200" verticalDpi="200" orientation="landscape" paperSize="9" scale="4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showGridLines="0" showZeros="0" tabSelected="1" zoomScaleSheetLayoutView="100" workbookViewId="0" topLeftCell="C1">
      <selection activeCell="A1" sqref="A1:B65536"/>
    </sheetView>
  </sheetViews>
  <sheetFormatPr defaultColWidth="9.33203125" defaultRowHeight="11.25"/>
  <cols>
    <col min="1" max="1" width="9.33203125" style="0" hidden="1" customWidth="1"/>
    <col min="2" max="2" width="18.83203125" style="0" hidden="1" customWidth="1"/>
    <col min="3" max="3" width="7.16015625" style="0" customWidth="1"/>
    <col min="6" max="6" width="36.66015625" style="0" customWidth="1"/>
    <col min="7" max="7" width="24.5" style="0" customWidth="1"/>
    <col min="9" max="9" width="7" style="0" customWidth="1"/>
    <col min="11" max="11" width="5.33203125" style="0" customWidth="1"/>
    <col min="12" max="12" width="16.16015625" style="0" customWidth="1"/>
    <col min="14" max="14" width="11.33203125" style="0" customWidth="1"/>
  </cols>
  <sheetData>
    <row r="1" spans="1:255" s="14" customFormat="1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s="27" customFormat="1" ht="22.5" customHeight="1">
      <c r="A2" s="18" t="s">
        <v>394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66"/>
      <c r="V2" s="66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0" s="3" customFormat="1" ht="20.25" customHeight="1">
      <c r="A3" s="19" t="s">
        <v>395</v>
      </c>
      <c r="B3" s="20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2" s="39" customFormat="1" ht="17.25" customHeight="1">
      <c r="A4" s="22" t="s">
        <v>396</v>
      </c>
      <c r="B4" s="22" t="s">
        <v>397</v>
      </c>
      <c r="C4" s="22" t="s">
        <v>398</v>
      </c>
      <c r="D4" s="31" t="s">
        <v>399</v>
      </c>
      <c r="E4" s="22" t="s">
        <v>400</v>
      </c>
      <c r="F4" s="31" t="s">
        <v>401</v>
      </c>
      <c r="G4" s="22" t="s">
        <v>402</v>
      </c>
      <c r="H4" s="22" t="s">
        <v>403</v>
      </c>
      <c r="I4" s="22" t="s">
        <v>404</v>
      </c>
      <c r="J4" s="41" t="s">
        <v>405</v>
      </c>
      <c r="K4" s="22" t="s">
        <v>406</v>
      </c>
      <c r="L4" s="22" t="s">
        <v>407</v>
      </c>
      <c r="M4" s="34" t="s">
        <v>408</v>
      </c>
      <c r="N4" s="35"/>
      <c r="O4" s="35"/>
      <c r="P4" s="35"/>
      <c r="Q4" s="35"/>
      <c r="R4" s="35"/>
      <c r="S4" s="35"/>
      <c r="T4" s="35"/>
      <c r="U4" s="36"/>
      <c r="V4" s="28" t="s">
        <v>409</v>
      </c>
    </row>
    <row r="5" spans="1:22" s="39" customFormat="1" ht="17.25" customHeight="1">
      <c r="A5" s="22"/>
      <c r="B5" s="22"/>
      <c r="C5" s="22"/>
      <c r="D5" s="42"/>
      <c r="E5" s="22"/>
      <c r="F5" s="42"/>
      <c r="G5" s="22"/>
      <c r="H5" s="22"/>
      <c r="I5" s="22"/>
      <c r="J5" s="42"/>
      <c r="K5" s="22"/>
      <c r="L5" s="22"/>
      <c r="M5" s="28" t="s">
        <v>410</v>
      </c>
      <c r="N5" s="46" t="s">
        <v>173</v>
      </c>
      <c r="O5" s="47"/>
      <c r="P5" s="48"/>
      <c r="Q5" s="37" t="s">
        <v>411</v>
      </c>
      <c r="R5" s="46" t="s">
        <v>412</v>
      </c>
      <c r="S5" s="47"/>
      <c r="T5" s="47"/>
      <c r="U5" s="48"/>
      <c r="V5" s="28"/>
    </row>
    <row r="6" spans="1:22" s="39" customFormat="1" ht="33" customHeight="1">
      <c r="A6" s="22"/>
      <c r="B6" s="22"/>
      <c r="C6" s="22"/>
      <c r="D6" s="32"/>
      <c r="E6" s="22"/>
      <c r="F6" s="32"/>
      <c r="G6" s="22"/>
      <c r="H6" s="22"/>
      <c r="I6" s="22"/>
      <c r="J6" s="32"/>
      <c r="K6" s="22"/>
      <c r="L6" s="22"/>
      <c r="M6" s="28"/>
      <c r="N6" s="37" t="s">
        <v>413</v>
      </c>
      <c r="O6" s="37" t="s">
        <v>414</v>
      </c>
      <c r="P6" s="37" t="s">
        <v>415</v>
      </c>
      <c r="Q6" s="37"/>
      <c r="R6" s="37" t="s">
        <v>416</v>
      </c>
      <c r="S6" s="37" t="s">
        <v>417</v>
      </c>
      <c r="T6" s="37" t="s">
        <v>418</v>
      </c>
      <c r="U6" s="37" t="s">
        <v>117</v>
      </c>
      <c r="V6" s="28"/>
    </row>
    <row r="7" spans="1:22" s="16" customFormat="1" ht="21" customHeight="1">
      <c r="A7" s="23" t="s">
        <v>419</v>
      </c>
      <c r="B7" s="23" t="s">
        <v>420</v>
      </c>
      <c r="C7" s="23" t="s">
        <v>421</v>
      </c>
      <c r="D7" s="23" t="s">
        <v>350</v>
      </c>
      <c r="E7" s="23" t="s">
        <v>422</v>
      </c>
      <c r="F7" s="23" t="s">
        <v>423</v>
      </c>
      <c r="G7" s="23" t="s">
        <v>424</v>
      </c>
      <c r="H7" s="23" t="s">
        <v>425</v>
      </c>
      <c r="I7" s="23" t="s">
        <v>426</v>
      </c>
      <c r="J7" s="23" t="s">
        <v>427</v>
      </c>
      <c r="K7" s="23" t="s">
        <v>428</v>
      </c>
      <c r="L7" s="33">
        <v>1</v>
      </c>
      <c r="M7" s="45">
        <v>4027</v>
      </c>
      <c r="N7" s="45">
        <v>1877</v>
      </c>
      <c r="O7" s="45">
        <v>600</v>
      </c>
      <c r="P7" s="45">
        <v>1277</v>
      </c>
      <c r="Q7" s="45">
        <v>0</v>
      </c>
      <c r="R7" s="45">
        <v>2150</v>
      </c>
      <c r="S7" s="45">
        <v>1505</v>
      </c>
      <c r="T7" s="45">
        <v>645</v>
      </c>
      <c r="U7" s="45">
        <v>0</v>
      </c>
      <c r="V7" s="23" t="s">
        <v>97</v>
      </c>
    </row>
    <row r="8" spans="1:22" ht="21" customHeight="1">
      <c r="A8" s="23" t="s">
        <v>429</v>
      </c>
      <c r="B8" s="23" t="s">
        <v>430</v>
      </c>
      <c r="C8" s="23" t="s">
        <v>421</v>
      </c>
      <c r="D8" s="23" t="s">
        <v>351</v>
      </c>
      <c r="E8" s="23" t="s">
        <v>431</v>
      </c>
      <c r="F8" s="23" t="s">
        <v>423</v>
      </c>
      <c r="G8" s="23" t="s">
        <v>432</v>
      </c>
      <c r="H8" s="23" t="s">
        <v>433</v>
      </c>
      <c r="I8" s="23" t="s">
        <v>426</v>
      </c>
      <c r="J8" s="23" t="s">
        <v>427</v>
      </c>
      <c r="K8" s="23" t="s">
        <v>428</v>
      </c>
      <c r="L8" s="33">
        <v>1</v>
      </c>
      <c r="M8" s="45">
        <v>6227</v>
      </c>
      <c r="N8" s="45">
        <v>3557</v>
      </c>
      <c r="O8" s="45">
        <v>1080</v>
      </c>
      <c r="P8" s="45">
        <v>2477</v>
      </c>
      <c r="Q8" s="45">
        <v>0</v>
      </c>
      <c r="R8" s="45">
        <v>2670</v>
      </c>
      <c r="S8" s="45">
        <v>1870</v>
      </c>
      <c r="T8" s="45">
        <v>800</v>
      </c>
      <c r="U8" s="45">
        <v>0</v>
      </c>
      <c r="V8" s="23" t="s">
        <v>97</v>
      </c>
    </row>
    <row r="9" spans="1:22" ht="21" customHeight="1">
      <c r="A9" s="23" t="s">
        <v>434</v>
      </c>
      <c r="B9" s="23" t="s">
        <v>435</v>
      </c>
      <c r="C9" s="23" t="s">
        <v>421</v>
      </c>
      <c r="D9" s="23" t="s">
        <v>350</v>
      </c>
      <c r="E9" s="23" t="s">
        <v>436</v>
      </c>
      <c r="F9" s="23" t="s">
        <v>423</v>
      </c>
      <c r="G9" s="23" t="s">
        <v>424</v>
      </c>
      <c r="H9" s="23" t="s">
        <v>425</v>
      </c>
      <c r="I9" s="23" t="s">
        <v>426</v>
      </c>
      <c r="J9" s="23" t="s">
        <v>427</v>
      </c>
      <c r="K9" s="23" t="s">
        <v>428</v>
      </c>
      <c r="L9" s="33">
        <v>1</v>
      </c>
      <c r="M9" s="45">
        <v>3872</v>
      </c>
      <c r="N9" s="45">
        <v>1722</v>
      </c>
      <c r="O9" s="45">
        <v>600</v>
      </c>
      <c r="P9" s="45">
        <v>1122</v>
      </c>
      <c r="Q9" s="45">
        <v>0</v>
      </c>
      <c r="R9" s="45">
        <v>2150</v>
      </c>
      <c r="S9" s="45">
        <v>1505</v>
      </c>
      <c r="T9" s="45">
        <v>645</v>
      </c>
      <c r="U9" s="45">
        <v>0</v>
      </c>
      <c r="V9" s="23" t="s">
        <v>97</v>
      </c>
    </row>
    <row r="10" spans="1:22" ht="21" customHeight="1">
      <c r="A10" s="23" t="s">
        <v>437</v>
      </c>
      <c r="B10" s="23" t="s">
        <v>438</v>
      </c>
      <c r="C10" s="23" t="s">
        <v>421</v>
      </c>
      <c r="D10" s="23" t="s">
        <v>350</v>
      </c>
      <c r="E10" s="23" t="s">
        <v>439</v>
      </c>
      <c r="F10" s="23" t="s">
        <v>423</v>
      </c>
      <c r="G10" s="23" t="s">
        <v>424</v>
      </c>
      <c r="H10" s="23" t="s">
        <v>425</v>
      </c>
      <c r="I10" s="23" t="s">
        <v>426</v>
      </c>
      <c r="J10" s="23" t="s">
        <v>427</v>
      </c>
      <c r="K10" s="23" t="s">
        <v>428</v>
      </c>
      <c r="L10" s="33">
        <v>1</v>
      </c>
      <c r="M10" s="45">
        <v>4027</v>
      </c>
      <c r="N10" s="45">
        <v>1877</v>
      </c>
      <c r="O10" s="45">
        <v>600</v>
      </c>
      <c r="P10" s="45">
        <v>1277</v>
      </c>
      <c r="Q10" s="45">
        <v>0</v>
      </c>
      <c r="R10" s="45">
        <v>2150</v>
      </c>
      <c r="S10" s="45">
        <v>1505</v>
      </c>
      <c r="T10" s="45">
        <v>645</v>
      </c>
      <c r="U10" s="45">
        <v>0</v>
      </c>
      <c r="V10" s="23" t="s">
        <v>97</v>
      </c>
    </row>
    <row r="11" spans="1:22" ht="21" customHeight="1">
      <c r="A11" s="23" t="s">
        <v>440</v>
      </c>
      <c r="B11" s="23" t="s">
        <v>441</v>
      </c>
      <c r="C11" s="23" t="s">
        <v>442</v>
      </c>
      <c r="D11" s="23" t="s">
        <v>351</v>
      </c>
      <c r="E11" s="23" t="s">
        <v>443</v>
      </c>
      <c r="F11" s="23" t="s">
        <v>423</v>
      </c>
      <c r="G11" s="23" t="s">
        <v>432</v>
      </c>
      <c r="H11" s="23" t="s">
        <v>433</v>
      </c>
      <c r="I11" s="23" t="s">
        <v>426</v>
      </c>
      <c r="J11" s="23" t="s">
        <v>427</v>
      </c>
      <c r="K11" s="23" t="s">
        <v>428</v>
      </c>
      <c r="L11" s="33">
        <v>1</v>
      </c>
      <c r="M11" s="45">
        <v>6322</v>
      </c>
      <c r="N11" s="45">
        <v>3432</v>
      </c>
      <c r="O11" s="45">
        <v>1080</v>
      </c>
      <c r="P11" s="45">
        <v>2352</v>
      </c>
      <c r="Q11" s="45">
        <v>220</v>
      </c>
      <c r="R11" s="45">
        <v>2670</v>
      </c>
      <c r="S11" s="45">
        <v>1870</v>
      </c>
      <c r="T11" s="45">
        <v>800</v>
      </c>
      <c r="U11" s="45">
        <v>0</v>
      </c>
      <c r="V11" s="23" t="s">
        <v>97</v>
      </c>
    </row>
    <row r="12" spans="1:22" ht="21" customHeight="1">
      <c r="A12" s="23" t="s">
        <v>444</v>
      </c>
      <c r="B12" s="23" t="s">
        <v>445</v>
      </c>
      <c r="C12" s="23" t="s">
        <v>421</v>
      </c>
      <c r="D12" s="23" t="s">
        <v>351</v>
      </c>
      <c r="E12" s="23" t="s">
        <v>446</v>
      </c>
      <c r="F12" s="23" t="s">
        <v>423</v>
      </c>
      <c r="G12" s="23" t="s">
        <v>432</v>
      </c>
      <c r="H12" s="23" t="s">
        <v>447</v>
      </c>
      <c r="I12" s="23" t="s">
        <v>426</v>
      </c>
      <c r="J12" s="23" t="s">
        <v>427</v>
      </c>
      <c r="K12" s="23" t="s">
        <v>428</v>
      </c>
      <c r="L12" s="33">
        <v>1</v>
      </c>
      <c r="M12" s="45">
        <v>6382</v>
      </c>
      <c r="N12" s="45">
        <v>3462</v>
      </c>
      <c r="O12" s="45">
        <v>1360</v>
      </c>
      <c r="P12" s="45">
        <v>2102</v>
      </c>
      <c r="Q12" s="45">
        <v>0</v>
      </c>
      <c r="R12" s="45">
        <v>2920</v>
      </c>
      <c r="S12" s="45">
        <v>2045</v>
      </c>
      <c r="T12" s="45">
        <v>875</v>
      </c>
      <c r="U12" s="45">
        <v>0</v>
      </c>
      <c r="V12" s="23" t="s">
        <v>97</v>
      </c>
    </row>
    <row r="13" spans="1:22" ht="21" customHeight="1">
      <c r="A13" s="23" t="s">
        <v>448</v>
      </c>
      <c r="B13" s="23" t="s">
        <v>449</v>
      </c>
      <c r="C13" s="23" t="s">
        <v>421</v>
      </c>
      <c r="D13" s="23" t="s">
        <v>351</v>
      </c>
      <c r="E13" s="23" t="s">
        <v>450</v>
      </c>
      <c r="F13" s="23" t="s">
        <v>423</v>
      </c>
      <c r="G13" s="23" t="s">
        <v>432</v>
      </c>
      <c r="H13" s="23" t="s">
        <v>433</v>
      </c>
      <c r="I13" s="23" t="s">
        <v>426</v>
      </c>
      <c r="J13" s="23" t="s">
        <v>427</v>
      </c>
      <c r="K13" s="23" t="s">
        <v>428</v>
      </c>
      <c r="L13" s="33">
        <v>1</v>
      </c>
      <c r="M13" s="45">
        <v>5003</v>
      </c>
      <c r="N13" s="45">
        <v>2438</v>
      </c>
      <c r="O13" s="45">
        <v>1080</v>
      </c>
      <c r="P13" s="45">
        <v>1358</v>
      </c>
      <c r="Q13" s="45">
        <v>0</v>
      </c>
      <c r="R13" s="45">
        <v>2565</v>
      </c>
      <c r="S13" s="45">
        <v>1765</v>
      </c>
      <c r="T13" s="45">
        <v>800</v>
      </c>
      <c r="U13" s="45">
        <v>0</v>
      </c>
      <c r="V13" s="23" t="s">
        <v>97</v>
      </c>
    </row>
    <row r="14" spans="1:22" ht="21" customHeight="1">
      <c r="A14" s="23" t="s">
        <v>451</v>
      </c>
      <c r="B14" s="23" t="s">
        <v>452</v>
      </c>
      <c r="C14" s="23" t="s">
        <v>421</v>
      </c>
      <c r="D14" s="23" t="s">
        <v>351</v>
      </c>
      <c r="E14" s="23" t="s">
        <v>446</v>
      </c>
      <c r="F14" s="23" t="s">
        <v>423</v>
      </c>
      <c r="G14" s="23" t="s">
        <v>424</v>
      </c>
      <c r="H14" s="23" t="s">
        <v>453</v>
      </c>
      <c r="I14" s="23" t="s">
        <v>426</v>
      </c>
      <c r="J14" s="23" t="s">
        <v>427</v>
      </c>
      <c r="K14" s="23" t="s">
        <v>428</v>
      </c>
      <c r="L14" s="33">
        <v>1</v>
      </c>
      <c r="M14" s="45">
        <v>4878</v>
      </c>
      <c r="N14" s="45">
        <v>2408</v>
      </c>
      <c r="O14" s="45">
        <v>860</v>
      </c>
      <c r="P14" s="45">
        <v>1548</v>
      </c>
      <c r="Q14" s="45">
        <v>0</v>
      </c>
      <c r="R14" s="45">
        <v>2470</v>
      </c>
      <c r="S14" s="45">
        <v>1730</v>
      </c>
      <c r="T14" s="45">
        <v>740</v>
      </c>
      <c r="U14" s="45">
        <v>0</v>
      </c>
      <c r="V14" s="23" t="s">
        <v>97</v>
      </c>
    </row>
    <row r="15" spans="1:22" ht="21" customHeight="1">
      <c r="A15" s="23" t="s">
        <v>454</v>
      </c>
      <c r="B15" s="23" t="s">
        <v>455</v>
      </c>
      <c r="C15" s="23" t="s">
        <v>421</v>
      </c>
      <c r="D15" s="23" t="s">
        <v>351</v>
      </c>
      <c r="E15" s="23" t="s">
        <v>456</v>
      </c>
      <c r="F15" s="23" t="s">
        <v>423</v>
      </c>
      <c r="G15" s="23" t="s">
        <v>432</v>
      </c>
      <c r="H15" s="23" t="s">
        <v>433</v>
      </c>
      <c r="I15" s="23" t="s">
        <v>426</v>
      </c>
      <c r="J15" s="23" t="s">
        <v>427</v>
      </c>
      <c r="K15" s="23" t="s">
        <v>428</v>
      </c>
      <c r="L15" s="33">
        <v>1</v>
      </c>
      <c r="M15" s="45">
        <v>5535</v>
      </c>
      <c r="N15" s="45">
        <v>2865</v>
      </c>
      <c r="O15" s="45">
        <v>1080</v>
      </c>
      <c r="P15" s="45">
        <v>1785</v>
      </c>
      <c r="Q15" s="45">
        <v>0</v>
      </c>
      <c r="R15" s="45">
        <v>2670</v>
      </c>
      <c r="S15" s="45">
        <v>1870</v>
      </c>
      <c r="T15" s="45">
        <v>800</v>
      </c>
      <c r="U15" s="45">
        <v>0</v>
      </c>
      <c r="V15" s="23" t="s">
        <v>97</v>
      </c>
    </row>
    <row r="16" spans="1:22" ht="21" customHeight="1">
      <c r="A16" s="23" t="s">
        <v>457</v>
      </c>
      <c r="B16" s="23" t="s">
        <v>458</v>
      </c>
      <c r="C16" s="23" t="s">
        <v>421</v>
      </c>
      <c r="D16" s="23" t="s">
        <v>351</v>
      </c>
      <c r="E16" s="23" t="s">
        <v>459</v>
      </c>
      <c r="F16" s="23" t="s">
        <v>423</v>
      </c>
      <c r="G16" s="23" t="s">
        <v>432</v>
      </c>
      <c r="H16" s="23" t="s">
        <v>447</v>
      </c>
      <c r="I16" s="23" t="s">
        <v>426</v>
      </c>
      <c r="J16" s="23" t="s">
        <v>427</v>
      </c>
      <c r="K16" s="23" t="s">
        <v>428</v>
      </c>
      <c r="L16" s="33">
        <v>1</v>
      </c>
      <c r="M16" s="45">
        <v>7196</v>
      </c>
      <c r="N16" s="45">
        <v>4276</v>
      </c>
      <c r="O16" s="45">
        <v>1360</v>
      </c>
      <c r="P16" s="45">
        <v>2916</v>
      </c>
      <c r="Q16" s="45">
        <v>0</v>
      </c>
      <c r="R16" s="45">
        <v>2920</v>
      </c>
      <c r="S16" s="45">
        <v>2045</v>
      </c>
      <c r="T16" s="45">
        <v>875</v>
      </c>
      <c r="U16" s="45">
        <v>0</v>
      </c>
      <c r="V16" s="23" t="s">
        <v>97</v>
      </c>
    </row>
    <row r="17" spans="1:22" ht="21" customHeight="1">
      <c r="A17" s="23" t="s">
        <v>460</v>
      </c>
      <c r="B17" s="23" t="s">
        <v>461</v>
      </c>
      <c r="C17" s="23" t="s">
        <v>421</v>
      </c>
      <c r="D17" s="23" t="s">
        <v>351</v>
      </c>
      <c r="E17" s="23" t="s">
        <v>462</v>
      </c>
      <c r="F17" s="23" t="s">
        <v>423</v>
      </c>
      <c r="G17" s="23" t="s">
        <v>424</v>
      </c>
      <c r="H17" s="23" t="s">
        <v>463</v>
      </c>
      <c r="I17" s="23" t="s">
        <v>426</v>
      </c>
      <c r="J17" s="23" t="s">
        <v>427</v>
      </c>
      <c r="K17" s="23" t="s">
        <v>428</v>
      </c>
      <c r="L17" s="33">
        <v>1</v>
      </c>
      <c r="M17" s="45">
        <v>4339</v>
      </c>
      <c r="N17" s="45">
        <v>2109</v>
      </c>
      <c r="O17" s="45">
        <v>720</v>
      </c>
      <c r="P17" s="45">
        <v>1389</v>
      </c>
      <c r="Q17" s="45">
        <v>0</v>
      </c>
      <c r="R17" s="45">
        <v>2230</v>
      </c>
      <c r="S17" s="45">
        <v>1540</v>
      </c>
      <c r="T17" s="45">
        <v>690</v>
      </c>
      <c r="U17" s="45">
        <v>0</v>
      </c>
      <c r="V17" s="23" t="s">
        <v>97</v>
      </c>
    </row>
    <row r="18" spans="1:22" ht="21" customHeight="1">
      <c r="A18" s="23" t="s">
        <v>464</v>
      </c>
      <c r="B18" s="23" t="s">
        <v>465</v>
      </c>
      <c r="C18" s="23" t="s">
        <v>421</v>
      </c>
      <c r="D18" s="23" t="s">
        <v>350</v>
      </c>
      <c r="E18" s="23" t="s">
        <v>466</v>
      </c>
      <c r="F18" s="23" t="s">
        <v>423</v>
      </c>
      <c r="G18" s="23" t="s">
        <v>424</v>
      </c>
      <c r="H18" s="23" t="s">
        <v>425</v>
      </c>
      <c r="I18" s="23" t="s">
        <v>426</v>
      </c>
      <c r="J18" s="23" t="s">
        <v>427</v>
      </c>
      <c r="K18" s="23" t="s">
        <v>428</v>
      </c>
      <c r="L18" s="33">
        <v>1</v>
      </c>
      <c r="M18" s="45">
        <v>4092</v>
      </c>
      <c r="N18" s="45">
        <v>1942</v>
      </c>
      <c r="O18" s="45">
        <v>600</v>
      </c>
      <c r="P18" s="45">
        <v>1342</v>
      </c>
      <c r="Q18" s="45">
        <v>0</v>
      </c>
      <c r="R18" s="45">
        <v>2150</v>
      </c>
      <c r="S18" s="45">
        <v>1505</v>
      </c>
      <c r="T18" s="45">
        <v>645</v>
      </c>
      <c r="U18" s="45">
        <v>0</v>
      </c>
      <c r="V18" s="23" t="s">
        <v>97</v>
      </c>
    </row>
    <row r="19" spans="1:22" ht="21" customHeight="1">
      <c r="A19" s="23" t="s">
        <v>467</v>
      </c>
      <c r="B19" s="23" t="s">
        <v>468</v>
      </c>
      <c r="C19" s="23" t="s">
        <v>442</v>
      </c>
      <c r="D19" s="23" t="s">
        <v>351</v>
      </c>
      <c r="E19" s="23" t="s">
        <v>469</v>
      </c>
      <c r="F19" s="23" t="s">
        <v>423</v>
      </c>
      <c r="G19" s="23" t="s">
        <v>424</v>
      </c>
      <c r="H19" s="23" t="s">
        <v>453</v>
      </c>
      <c r="I19" s="23" t="s">
        <v>426</v>
      </c>
      <c r="J19" s="23" t="s">
        <v>427</v>
      </c>
      <c r="K19" s="23" t="s">
        <v>428</v>
      </c>
      <c r="L19" s="33">
        <v>1</v>
      </c>
      <c r="M19" s="45">
        <v>4911</v>
      </c>
      <c r="N19" s="45">
        <v>2201</v>
      </c>
      <c r="O19" s="45">
        <v>860</v>
      </c>
      <c r="P19" s="45">
        <v>1341</v>
      </c>
      <c r="Q19" s="45">
        <v>0</v>
      </c>
      <c r="R19" s="45">
        <v>2710</v>
      </c>
      <c r="S19" s="45">
        <v>1870</v>
      </c>
      <c r="T19" s="45">
        <v>840</v>
      </c>
      <c r="U19" s="45">
        <v>0</v>
      </c>
      <c r="V19" s="23" t="s">
        <v>97</v>
      </c>
    </row>
    <row r="20" spans="1:22" ht="21" customHeight="1">
      <c r="A20" s="23" t="s">
        <v>470</v>
      </c>
      <c r="B20" s="23" t="s">
        <v>471</v>
      </c>
      <c r="C20" s="23" t="s">
        <v>421</v>
      </c>
      <c r="D20" s="23" t="s">
        <v>350</v>
      </c>
      <c r="E20" s="23" t="s">
        <v>439</v>
      </c>
      <c r="F20" s="23" t="s">
        <v>423</v>
      </c>
      <c r="G20" s="23" t="s">
        <v>424</v>
      </c>
      <c r="H20" s="23" t="s">
        <v>425</v>
      </c>
      <c r="I20" s="23" t="s">
        <v>426</v>
      </c>
      <c r="J20" s="23" t="s">
        <v>427</v>
      </c>
      <c r="K20" s="23" t="s">
        <v>428</v>
      </c>
      <c r="L20" s="33">
        <v>1</v>
      </c>
      <c r="M20" s="45">
        <v>3928</v>
      </c>
      <c r="N20" s="45">
        <v>1778</v>
      </c>
      <c r="O20" s="45">
        <v>600</v>
      </c>
      <c r="P20" s="45">
        <v>1178</v>
      </c>
      <c r="Q20" s="45">
        <v>0</v>
      </c>
      <c r="R20" s="45">
        <v>2150</v>
      </c>
      <c r="S20" s="45">
        <v>1505</v>
      </c>
      <c r="T20" s="45">
        <v>645</v>
      </c>
      <c r="U20" s="45">
        <v>0</v>
      </c>
      <c r="V20" s="23" t="s">
        <v>97</v>
      </c>
    </row>
    <row r="21" spans="1:22" ht="21" customHeight="1">
      <c r="A21" s="23" t="s">
        <v>472</v>
      </c>
      <c r="B21" s="23" t="s">
        <v>473</v>
      </c>
      <c r="C21" s="23" t="s">
        <v>421</v>
      </c>
      <c r="D21" s="23" t="s">
        <v>350</v>
      </c>
      <c r="E21" s="23" t="s">
        <v>439</v>
      </c>
      <c r="F21" s="23" t="s">
        <v>423</v>
      </c>
      <c r="G21" s="23" t="s">
        <v>424</v>
      </c>
      <c r="H21" s="23" t="s">
        <v>425</v>
      </c>
      <c r="I21" s="23" t="s">
        <v>426</v>
      </c>
      <c r="J21" s="23" t="s">
        <v>427</v>
      </c>
      <c r="K21" s="23" t="s">
        <v>428</v>
      </c>
      <c r="L21" s="33">
        <v>1</v>
      </c>
      <c r="M21" s="45">
        <v>4747</v>
      </c>
      <c r="N21" s="45">
        <v>1827</v>
      </c>
      <c r="O21" s="45">
        <v>600</v>
      </c>
      <c r="P21" s="45">
        <v>1227</v>
      </c>
      <c r="Q21" s="45">
        <v>0</v>
      </c>
      <c r="R21" s="45">
        <v>2920</v>
      </c>
      <c r="S21" s="45">
        <v>2045</v>
      </c>
      <c r="T21" s="45">
        <v>875</v>
      </c>
      <c r="U21" s="45">
        <v>0</v>
      </c>
      <c r="V21" s="23" t="s">
        <v>97</v>
      </c>
    </row>
    <row r="22" spans="1:22" ht="21" customHeight="1">
      <c r="A22" s="23" t="s">
        <v>474</v>
      </c>
      <c r="B22" s="23" t="s">
        <v>475</v>
      </c>
      <c r="C22" s="23" t="s">
        <v>421</v>
      </c>
      <c r="D22" s="23" t="s">
        <v>350</v>
      </c>
      <c r="E22" s="23" t="s">
        <v>476</v>
      </c>
      <c r="F22" s="23" t="s">
        <v>423</v>
      </c>
      <c r="G22" s="23" t="s">
        <v>424</v>
      </c>
      <c r="H22" s="23" t="s">
        <v>463</v>
      </c>
      <c r="I22" s="23" t="s">
        <v>426</v>
      </c>
      <c r="J22" s="23" t="s">
        <v>427</v>
      </c>
      <c r="K22" s="23" t="s">
        <v>428</v>
      </c>
      <c r="L22" s="33">
        <v>1</v>
      </c>
      <c r="M22" s="45">
        <v>4162</v>
      </c>
      <c r="N22" s="45">
        <v>1932</v>
      </c>
      <c r="O22" s="45">
        <v>720</v>
      </c>
      <c r="P22" s="45">
        <v>1212</v>
      </c>
      <c r="Q22" s="45">
        <v>0</v>
      </c>
      <c r="R22" s="45">
        <v>2230</v>
      </c>
      <c r="S22" s="45">
        <v>1540</v>
      </c>
      <c r="T22" s="45">
        <v>690</v>
      </c>
      <c r="U22" s="45">
        <v>0</v>
      </c>
      <c r="V22" s="23" t="s">
        <v>97</v>
      </c>
    </row>
    <row r="23" spans="1:22" ht="21" customHeight="1">
      <c r="A23" s="23" t="s">
        <v>477</v>
      </c>
      <c r="B23" s="23" t="s">
        <v>478</v>
      </c>
      <c r="C23" s="23" t="s">
        <v>421</v>
      </c>
      <c r="D23" s="23" t="s">
        <v>350</v>
      </c>
      <c r="E23" s="23" t="s">
        <v>479</v>
      </c>
      <c r="F23" s="23" t="s">
        <v>423</v>
      </c>
      <c r="G23" s="23" t="s">
        <v>424</v>
      </c>
      <c r="H23" s="23" t="s">
        <v>463</v>
      </c>
      <c r="I23" s="23" t="s">
        <v>426</v>
      </c>
      <c r="J23" s="23" t="s">
        <v>427</v>
      </c>
      <c r="K23" s="23" t="s">
        <v>428</v>
      </c>
      <c r="L23" s="33">
        <v>1</v>
      </c>
      <c r="M23" s="45">
        <v>4097</v>
      </c>
      <c r="N23" s="45">
        <v>1867</v>
      </c>
      <c r="O23" s="45">
        <v>720</v>
      </c>
      <c r="P23" s="45">
        <v>1147</v>
      </c>
      <c r="Q23" s="45">
        <v>0</v>
      </c>
      <c r="R23" s="45">
        <v>2230</v>
      </c>
      <c r="S23" s="45">
        <v>1540</v>
      </c>
      <c r="T23" s="45">
        <v>690</v>
      </c>
      <c r="U23" s="45">
        <v>0</v>
      </c>
      <c r="V23" s="23" t="s">
        <v>97</v>
      </c>
    </row>
    <row r="24" spans="1:22" ht="21" customHeight="1">
      <c r="A24" s="23" t="s">
        <v>480</v>
      </c>
      <c r="B24" s="23" t="s">
        <v>481</v>
      </c>
      <c r="C24" s="23" t="s">
        <v>421</v>
      </c>
      <c r="D24" s="23" t="s">
        <v>350</v>
      </c>
      <c r="E24" s="23" t="s">
        <v>482</v>
      </c>
      <c r="F24" s="23" t="s">
        <v>423</v>
      </c>
      <c r="G24" s="23" t="s">
        <v>424</v>
      </c>
      <c r="H24" s="23" t="s">
        <v>463</v>
      </c>
      <c r="I24" s="23" t="s">
        <v>426</v>
      </c>
      <c r="J24" s="23" t="s">
        <v>427</v>
      </c>
      <c r="K24" s="23" t="s">
        <v>428</v>
      </c>
      <c r="L24" s="33">
        <v>1</v>
      </c>
      <c r="M24" s="45">
        <v>4541</v>
      </c>
      <c r="N24" s="45">
        <v>2231</v>
      </c>
      <c r="O24" s="45">
        <v>720</v>
      </c>
      <c r="P24" s="45">
        <v>1511</v>
      </c>
      <c r="Q24" s="45">
        <v>0</v>
      </c>
      <c r="R24" s="45">
        <v>2310</v>
      </c>
      <c r="S24" s="45">
        <v>1620</v>
      </c>
      <c r="T24" s="45">
        <v>690</v>
      </c>
      <c r="U24" s="45">
        <v>0</v>
      </c>
      <c r="V24" s="23" t="s">
        <v>97</v>
      </c>
    </row>
    <row r="25" spans="1:22" ht="21" customHeight="1">
      <c r="A25" s="23" t="s">
        <v>483</v>
      </c>
      <c r="B25" s="23" t="s">
        <v>484</v>
      </c>
      <c r="C25" s="23" t="s">
        <v>421</v>
      </c>
      <c r="D25" s="23" t="s">
        <v>351</v>
      </c>
      <c r="E25" s="23" t="s">
        <v>485</v>
      </c>
      <c r="F25" s="23" t="s">
        <v>423</v>
      </c>
      <c r="G25" s="23" t="s">
        <v>432</v>
      </c>
      <c r="H25" s="23" t="s">
        <v>433</v>
      </c>
      <c r="I25" s="23" t="s">
        <v>426</v>
      </c>
      <c r="J25" s="23" t="s">
        <v>427</v>
      </c>
      <c r="K25" s="23" t="s">
        <v>428</v>
      </c>
      <c r="L25" s="33">
        <v>1</v>
      </c>
      <c r="M25" s="45">
        <v>5325</v>
      </c>
      <c r="N25" s="45">
        <v>2655</v>
      </c>
      <c r="O25" s="45">
        <v>1080</v>
      </c>
      <c r="P25" s="45">
        <v>1575</v>
      </c>
      <c r="Q25" s="45">
        <v>0</v>
      </c>
      <c r="R25" s="45">
        <v>2670</v>
      </c>
      <c r="S25" s="45">
        <v>1870</v>
      </c>
      <c r="T25" s="45">
        <v>800</v>
      </c>
      <c r="U25" s="45">
        <v>0</v>
      </c>
      <c r="V25" s="23" t="s">
        <v>97</v>
      </c>
    </row>
    <row r="26" spans="1:22" ht="21" customHeight="1">
      <c r="A26" s="23" t="s">
        <v>486</v>
      </c>
      <c r="B26" s="23" t="s">
        <v>487</v>
      </c>
      <c r="C26" s="23" t="s">
        <v>421</v>
      </c>
      <c r="D26" s="23" t="s">
        <v>350</v>
      </c>
      <c r="E26" s="23" t="s">
        <v>488</v>
      </c>
      <c r="F26" s="23" t="s">
        <v>423</v>
      </c>
      <c r="G26" s="23" t="s">
        <v>424</v>
      </c>
      <c r="H26" s="23" t="s">
        <v>463</v>
      </c>
      <c r="I26" s="23" t="s">
        <v>426</v>
      </c>
      <c r="J26" s="23" t="s">
        <v>427</v>
      </c>
      <c r="K26" s="23" t="s">
        <v>428</v>
      </c>
      <c r="L26" s="33">
        <v>1</v>
      </c>
      <c r="M26" s="45">
        <v>4711</v>
      </c>
      <c r="N26" s="45">
        <v>2401</v>
      </c>
      <c r="O26" s="45">
        <v>720</v>
      </c>
      <c r="P26" s="45">
        <v>1681</v>
      </c>
      <c r="Q26" s="45">
        <v>0</v>
      </c>
      <c r="R26" s="45">
        <v>2310</v>
      </c>
      <c r="S26" s="45">
        <v>1620</v>
      </c>
      <c r="T26" s="45">
        <v>690</v>
      </c>
      <c r="U26" s="45">
        <v>0</v>
      </c>
      <c r="V26" s="23" t="s">
        <v>97</v>
      </c>
    </row>
    <row r="27" spans="1:22" ht="21" customHeight="1">
      <c r="A27" s="23" t="s">
        <v>489</v>
      </c>
      <c r="B27" s="23" t="s">
        <v>490</v>
      </c>
      <c r="C27" s="23" t="s">
        <v>421</v>
      </c>
      <c r="D27" s="23" t="s">
        <v>351</v>
      </c>
      <c r="E27" s="23" t="s">
        <v>491</v>
      </c>
      <c r="F27" s="23" t="s">
        <v>423</v>
      </c>
      <c r="G27" s="23" t="s">
        <v>432</v>
      </c>
      <c r="H27" s="23" t="s">
        <v>433</v>
      </c>
      <c r="I27" s="23" t="s">
        <v>426</v>
      </c>
      <c r="J27" s="23" t="s">
        <v>427</v>
      </c>
      <c r="K27" s="23" t="s">
        <v>428</v>
      </c>
      <c r="L27" s="33">
        <v>1</v>
      </c>
      <c r="M27" s="45">
        <v>6304</v>
      </c>
      <c r="N27" s="45">
        <v>3634</v>
      </c>
      <c r="O27" s="45">
        <v>1080</v>
      </c>
      <c r="P27" s="45">
        <v>2554</v>
      </c>
      <c r="Q27" s="45">
        <v>0</v>
      </c>
      <c r="R27" s="45">
        <v>2670</v>
      </c>
      <c r="S27" s="45">
        <v>1870</v>
      </c>
      <c r="T27" s="45">
        <v>800</v>
      </c>
      <c r="U27" s="45">
        <v>0</v>
      </c>
      <c r="V27" s="23" t="s">
        <v>97</v>
      </c>
    </row>
  </sheetData>
  <sheetProtection formatCells="0" formatColumns="0" formatRows="0"/>
  <mergeCells count="16">
    <mergeCell ref="A3:B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5:M6"/>
    <mergeCell ref="Q5:Q6"/>
    <mergeCell ref="V4:V6"/>
  </mergeCells>
  <printOptions horizontalCentered="1"/>
  <pageMargins left="0.7480314960629921" right="0.3937007874015748" top="0.9842519685039371" bottom="0.9842519685039371" header="0.5118110236220472" footer="0.5118110236220472"/>
  <pageSetup fitToHeight="999" fitToWidth="1" horizontalDpi="300" verticalDpi="300" orientation="landscape" paperSize="9" scale="8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2" max="2" width="19.66015625" style="0" customWidth="1"/>
    <col min="24" max="24" width="10.33203125" style="0" customWidth="1"/>
  </cols>
  <sheetData>
    <row r="1" spans="1:255" s="14" customFormat="1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s="27" customFormat="1" ht="22.5" customHeight="1">
      <c r="A2" s="18" t="s">
        <v>492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ht="18" customHeight="1">
      <c r="A3" s="60" t="s">
        <v>493</v>
      </c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9" s="39" customFormat="1" ht="18" customHeight="1">
      <c r="A4" s="22" t="s">
        <v>396</v>
      </c>
      <c r="B4" s="22" t="s">
        <v>397</v>
      </c>
      <c r="C4" s="22" t="s">
        <v>398</v>
      </c>
      <c r="D4" s="31" t="s">
        <v>399</v>
      </c>
      <c r="E4" s="22" t="s">
        <v>400</v>
      </c>
      <c r="F4" s="22" t="s">
        <v>494</v>
      </c>
      <c r="G4" s="22" t="s">
        <v>403</v>
      </c>
      <c r="H4" s="41" t="s">
        <v>405</v>
      </c>
      <c r="I4" s="22" t="s">
        <v>406</v>
      </c>
      <c r="J4" s="22" t="s">
        <v>407</v>
      </c>
      <c r="K4" s="34" t="s">
        <v>495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/>
      <c r="AC4" s="28" t="s">
        <v>409</v>
      </c>
    </row>
    <row r="5" spans="1:29" s="39" customFormat="1" ht="18" customHeight="1">
      <c r="A5" s="22"/>
      <c r="B5" s="22"/>
      <c r="C5" s="22"/>
      <c r="D5" s="42"/>
      <c r="E5" s="22"/>
      <c r="F5" s="22"/>
      <c r="G5" s="22"/>
      <c r="H5" s="42"/>
      <c r="I5" s="22"/>
      <c r="J5" s="22"/>
      <c r="K5" s="37" t="s">
        <v>100</v>
      </c>
      <c r="L5" s="37" t="s">
        <v>496</v>
      </c>
      <c r="M5" s="37" t="s">
        <v>497</v>
      </c>
      <c r="N5" s="37" t="s">
        <v>498</v>
      </c>
      <c r="O5" s="37" t="s">
        <v>499</v>
      </c>
      <c r="P5" s="38" t="s">
        <v>500</v>
      </c>
      <c r="Q5" s="38" t="s">
        <v>501</v>
      </c>
      <c r="R5" s="46" t="s">
        <v>411</v>
      </c>
      <c r="S5" s="47"/>
      <c r="T5" s="47"/>
      <c r="U5" s="48"/>
      <c r="V5" s="63" t="s">
        <v>412</v>
      </c>
      <c r="W5" s="63"/>
      <c r="X5" s="63"/>
      <c r="Y5" s="63"/>
      <c r="Z5" s="63"/>
      <c r="AA5" s="63"/>
      <c r="AB5" s="63"/>
      <c r="AC5" s="28"/>
    </row>
    <row r="6" spans="1:29" s="39" customFormat="1" ht="45" customHeight="1">
      <c r="A6" s="22"/>
      <c r="B6" s="22"/>
      <c r="C6" s="22"/>
      <c r="D6" s="32"/>
      <c r="E6" s="22"/>
      <c r="F6" s="22"/>
      <c r="G6" s="22"/>
      <c r="H6" s="32"/>
      <c r="I6" s="22"/>
      <c r="J6" s="22"/>
      <c r="K6" s="37"/>
      <c r="L6" s="37"/>
      <c r="M6" s="37"/>
      <c r="N6" s="37"/>
      <c r="O6" s="37"/>
      <c r="P6" s="37"/>
      <c r="Q6" s="37"/>
      <c r="R6" s="37" t="s">
        <v>502</v>
      </c>
      <c r="S6" s="37" t="s">
        <v>503</v>
      </c>
      <c r="T6" s="37" t="s">
        <v>504</v>
      </c>
      <c r="U6" s="37" t="s">
        <v>505</v>
      </c>
      <c r="V6" s="37" t="s">
        <v>416</v>
      </c>
      <c r="W6" s="37" t="s">
        <v>506</v>
      </c>
      <c r="X6" s="37" t="s">
        <v>507</v>
      </c>
      <c r="Y6" s="37" t="s">
        <v>508</v>
      </c>
      <c r="Z6" s="37" t="s">
        <v>509</v>
      </c>
      <c r="AA6" s="37" t="s">
        <v>510</v>
      </c>
      <c r="AB6" s="37" t="s">
        <v>511</v>
      </c>
      <c r="AC6" s="28"/>
    </row>
    <row r="7" spans="1:29" s="16" customFormat="1" ht="20.25" customHeight="1">
      <c r="A7" s="23"/>
      <c r="B7" s="23"/>
      <c r="C7" s="23"/>
      <c r="D7" s="23"/>
      <c r="E7" s="23"/>
      <c r="F7" s="23"/>
      <c r="G7" s="23"/>
      <c r="H7" s="23"/>
      <c r="I7" s="23"/>
      <c r="J7" s="33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64"/>
    </row>
  </sheetData>
  <sheetProtection formatCells="0" formatColumns="0" formatRows="0"/>
  <mergeCells count="19">
    <mergeCell ref="A3:B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AC4:AC6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 scale="5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showGridLines="0" showZeros="0" workbookViewId="0" topLeftCell="C1">
      <selection activeCell="A1" sqref="A1:B65536"/>
    </sheetView>
  </sheetViews>
  <sheetFormatPr defaultColWidth="9.16015625" defaultRowHeight="11.25"/>
  <cols>
    <col min="1" max="1" width="9.16015625" style="0" hidden="1" customWidth="1"/>
    <col min="2" max="2" width="22.16015625" style="0" hidden="1" customWidth="1"/>
    <col min="3" max="5" width="9.16015625" style="0" customWidth="1"/>
    <col min="6" max="23" width="9.83203125" style="0" customWidth="1"/>
  </cols>
  <sheetData>
    <row r="1" spans="1:255" s="14" customFormat="1" ht="14.25" customHeight="1">
      <c r="A1"/>
      <c r="B1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s="27" customFormat="1" ht="22.5" customHeight="1">
      <c r="A2" s="57" t="s">
        <v>512</v>
      </c>
      <c r="B2" s="5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ht="22.5" customHeight="1">
      <c r="A3" s="58" t="s">
        <v>493</v>
      </c>
      <c r="B3" s="5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1" s="3" customFormat="1" ht="18" customHeight="1">
      <c r="A4" s="22" t="s">
        <v>396</v>
      </c>
      <c r="B4" s="22" t="s">
        <v>397</v>
      </c>
      <c r="C4" s="22" t="s">
        <v>398</v>
      </c>
      <c r="D4" s="31" t="s">
        <v>399</v>
      </c>
      <c r="E4" s="22" t="s">
        <v>513</v>
      </c>
      <c r="F4" s="41" t="s">
        <v>405</v>
      </c>
      <c r="G4" s="22" t="s">
        <v>406</v>
      </c>
      <c r="H4" s="22" t="s">
        <v>407</v>
      </c>
      <c r="I4" s="34" t="s">
        <v>514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28" t="s">
        <v>409</v>
      </c>
    </row>
    <row r="5" spans="1:21" s="3" customFormat="1" ht="30" customHeight="1">
      <c r="A5" s="22"/>
      <c r="B5" s="22"/>
      <c r="C5" s="22"/>
      <c r="D5" s="32"/>
      <c r="E5" s="22"/>
      <c r="F5" s="32"/>
      <c r="G5" s="22"/>
      <c r="H5" s="22"/>
      <c r="I5" s="28" t="s">
        <v>100</v>
      </c>
      <c r="J5" s="37" t="s">
        <v>496</v>
      </c>
      <c r="K5" s="37" t="s">
        <v>497</v>
      </c>
      <c r="L5" s="37" t="s">
        <v>498</v>
      </c>
      <c r="M5" s="37" t="s">
        <v>499</v>
      </c>
      <c r="N5" s="38" t="s">
        <v>515</v>
      </c>
      <c r="O5" s="38" t="s">
        <v>516</v>
      </c>
      <c r="P5" s="37" t="s">
        <v>517</v>
      </c>
      <c r="Q5" s="37" t="s">
        <v>518</v>
      </c>
      <c r="R5" s="37" t="s">
        <v>519</v>
      </c>
      <c r="S5" s="37" t="s">
        <v>520</v>
      </c>
      <c r="T5" s="37" t="s">
        <v>117</v>
      </c>
      <c r="U5" s="28"/>
    </row>
    <row r="6" spans="1:21" s="16" customFormat="1" ht="17.25" customHeight="1">
      <c r="A6" s="23" t="s">
        <v>521</v>
      </c>
      <c r="B6" s="23" t="s">
        <v>522</v>
      </c>
      <c r="C6" s="23" t="s">
        <v>421</v>
      </c>
      <c r="D6" s="23" t="s">
        <v>350</v>
      </c>
      <c r="E6" s="23" t="s">
        <v>523</v>
      </c>
      <c r="F6" s="23" t="s">
        <v>524</v>
      </c>
      <c r="G6" s="23" t="s">
        <v>428</v>
      </c>
      <c r="H6" s="33">
        <v>1</v>
      </c>
      <c r="I6" s="26">
        <v>4310.5</v>
      </c>
      <c r="J6" s="26">
        <v>512.8</v>
      </c>
      <c r="K6" s="26">
        <v>478.7</v>
      </c>
      <c r="L6" s="26">
        <v>230</v>
      </c>
      <c r="M6" s="26">
        <v>44</v>
      </c>
      <c r="N6" s="26">
        <v>450</v>
      </c>
      <c r="O6" s="26">
        <v>460</v>
      </c>
      <c r="P6" s="26">
        <v>2135</v>
      </c>
      <c r="Q6" s="26">
        <v>0</v>
      </c>
      <c r="R6" s="26">
        <v>0</v>
      </c>
      <c r="S6" s="26">
        <v>0</v>
      </c>
      <c r="T6" s="26">
        <v>0</v>
      </c>
      <c r="U6" s="23"/>
    </row>
    <row r="7" spans="1:21" ht="17.25" customHeight="1">
      <c r="A7" s="23" t="s">
        <v>525</v>
      </c>
      <c r="B7" s="23" t="s">
        <v>526</v>
      </c>
      <c r="C7" s="23" t="s">
        <v>421</v>
      </c>
      <c r="D7" s="23" t="s">
        <v>350</v>
      </c>
      <c r="E7" s="23" t="s">
        <v>527</v>
      </c>
      <c r="F7" s="23" t="s">
        <v>524</v>
      </c>
      <c r="G7" s="23" t="s">
        <v>428</v>
      </c>
      <c r="H7" s="33">
        <v>1</v>
      </c>
      <c r="I7" s="26">
        <v>4943</v>
      </c>
      <c r="J7" s="26">
        <v>722</v>
      </c>
      <c r="K7" s="26">
        <v>1416</v>
      </c>
      <c r="L7" s="26">
        <v>0</v>
      </c>
      <c r="M7" s="26">
        <v>0</v>
      </c>
      <c r="N7" s="26">
        <v>0</v>
      </c>
      <c r="O7" s="26">
        <v>460</v>
      </c>
      <c r="P7" s="26">
        <v>2345</v>
      </c>
      <c r="Q7" s="26">
        <v>0</v>
      </c>
      <c r="R7" s="26">
        <v>0</v>
      </c>
      <c r="S7" s="26">
        <v>0</v>
      </c>
      <c r="T7" s="26">
        <v>0</v>
      </c>
      <c r="U7" s="23"/>
    </row>
    <row r="8" spans="1:21" ht="17.25" customHeight="1">
      <c r="A8" s="23" t="s">
        <v>528</v>
      </c>
      <c r="B8" s="23" t="s">
        <v>529</v>
      </c>
      <c r="C8" s="23" t="s">
        <v>421</v>
      </c>
      <c r="D8" s="23" t="s">
        <v>351</v>
      </c>
      <c r="E8" s="23" t="s">
        <v>530</v>
      </c>
      <c r="F8" s="23" t="s">
        <v>524</v>
      </c>
      <c r="G8" s="23" t="s">
        <v>428</v>
      </c>
      <c r="H8" s="33">
        <v>1</v>
      </c>
      <c r="I8" s="26">
        <v>4575</v>
      </c>
      <c r="J8" s="26">
        <v>608</v>
      </c>
      <c r="K8" s="26">
        <v>1372</v>
      </c>
      <c r="L8" s="26">
        <v>0</v>
      </c>
      <c r="M8" s="26">
        <v>0</v>
      </c>
      <c r="N8" s="26">
        <v>0</v>
      </c>
      <c r="O8" s="26">
        <v>460</v>
      </c>
      <c r="P8" s="26">
        <v>2135</v>
      </c>
      <c r="Q8" s="26">
        <v>0</v>
      </c>
      <c r="R8" s="26">
        <v>0</v>
      </c>
      <c r="S8" s="26">
        <v>0</v>
      </c>
      <c r="T8" s="26">
        <v>0</v>
      </c>
      <c r="U8" s="23"/>
    </row>
  </sheetData>
  <sheetProtection formatCells="0" formatColumns="0" formatRows="0"/>
  <mergeCells count="10"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U4:U5"/>
  </mergeCells>
  <printOptions horizontalCentered="1"/>
  <pageMargins left="0.5905511811023623" right="0.5905511811023623" top="0.5905511811023623" bottom="0.5905511811023623" header="0.31496062992125984" footer="0.31496062992125984"/>
  <pageSetup fitToHeight="999" fitToWidth="1" horizontalDpi="600" verticalDpi="60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C1">
      <selection activeCell="A1" sqref="A1:B65536"/>
    </sheetView>
  </sheetViews>
  <sheetFormatPr defaultColWidth="9.16015625" defaultRowHeight="11.25"/>
  <cols>
    <col min="1" max="1" width="9.66015625" style="0" hidden="1" customWidth="1"/>
    <col min="2" max="2" width="18" style="0" hidden="1" customWidth="1"/>
    <col min="3" max="4" width="9.16015625" style="0" customWidth="1"/>
    <col min="5" max="17" width="11.83203125" style="0" customWidth="1"/>
    <col min="18" max="18" width="10.16015625" style="0" customWidth="1"/>
  </cols>
  <sheetData>
    <row r="1" spans="1:256" s="14" customFormat="1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49" customFormat="1" ht="22.5" customHeight="1">
      <c r="A2" s="18" t="s">
        <v>531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1" s="3" customFormat="1" ht="18.75" customHeight="1">
      <c r="A3" s="19" t="s">
        <v>493</v>
      </c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39" customFormat="1" ht="15" customHeight="1">
      <c r="A4" s="22" t="s">
        <v>396</v>
      </c>
      <c r="B4" s="22" t="s">
        <v>397</v>
      </c>
      <c r="C4" s="22" t="s">
        <v>398</v>
      </c>
      <c r="D4" s="31" t="s">
        <v>399</v>
      </c>
      <c r="E4" s="22" t="s">
        <v>400</v>
      </c>
      <c r="F4" s="22" t="s">
        <v>404</v>
      </c>
      <c r="G4" s="31" t="s">
        <v>532</v>
      </c>
      <c r="H4" s="31" t="s">
        <v>401</v>
      </c>
      <c r="I4" s="28" t="s">
        <v>402</v>
      </c>
      <c r="J4" s="41" t="s">
        <v>405</v>
      </c>
      <c r="K4" s="22" t="s">
        <v>406</v>
      </c>
      <c r="L4" s="22" t="s">
        <v>407</v>
      </c>
      <c r="M4" s="52" t="s">
        <v>408</v>
      </c>
      <c r="N4" s="52"/>
      <c r="O4" s="52"/>
      <c r="P4" s="52"/>
      <c r="Q4" s="52"/>
      <c r="R4" s="52"/>
      <c r="S4" s="52"/>
      <c r="T4" s="34"/>
      <c r="U4" s="28" t="s">
        <v>409</v>
      </c>
    </row>
    <row r="5" spans="1:21" s="39" customFormat="1" ht="13.5" customHeight="1">
      <c r="A5" s="22"/>
      <c r="B5" s="22"/>
      <c r="C5" s="22"/>
      <c r="D5" s="42"/>
      <c r="E5" s="22"/>
      <c r="F5" s="22"/>
      <c r="G5" s="42"/>
      <c r="H5" s="50"/>
      <c r="I5" s="28"/>
      <c r="J5" s="42"/>
      <c r="K5" s="22"/>
      <c r="L5" s="22"/>
      <c r="M5" s="53" t="s">
        <v>410</v>
      </c>
      <c r="N5" s="52" t="s">
        <v>173</v>
      </c>
      <c r="O5" s="52"/>
      <c r="P5" s="52"/>
      <c r="Q5" s="52"/>
      <c r="R5" s="54" t="s">
        <v>533</v>
      </c>
      <c r="S5" s="55"/>
      <c r="T5" s="53" t="s">
        <v>117</v>
      </c>
      <c r="U5" s="28"/>
    </row>
    <row r="6" spans="1:21" s="39" customFormat="1" ht="27" customHeight="1">
      <c r="A6" s="22"/>
      <c r="B6" s="22"/>
      <c r="C6" s="22"/>
      <c r="D6" s="32"/>
      <c r="E6" s="22"/>
      <c r="F6" s="22"/>
      <c r="G6" s="32"/>
      <c r="H6" s="51"/>
      <c r="I6" s="28"/>
      <c r="J6" s="32"/>
      <c r="K6" s="22"/>
      <c r="L6" s="22"/>
      <c r="M6" s="22"/>
      <c r="N6" s="28" t="s">
        <v>534</v>
      </c>
      <c r="O6" s="28" t="s">
        <v>535</v>
      </c>
      <c r="P6" s="28" t="s">
        <v>536</v>
      </c>
      <c r="Q6" s="10" t="s">
        <v>117</v>
      </c>
      <c r="R6" s="32" t="s">
        <v>537</v>
      </c>
      <c r="S6" s="56" t="s">
        <v>538</v>
      </c>
      <c r="T6" s="22"/>
      <c r="U6" s="28"/>
    </row>
    <row r="7" spans="1:21" s="16" customFormat="1" ht="15" customHeight="1">
      <c r="A7" s="23" t="s">
        <v>539</v>
      </c>
      <c r="B7" s="23" t="s">
        <v>540</v>
      </c>
      <c r="C7" s="23" t="s">
        <v>442</v>
      </c>
      <c r="D7" s="23" t="s">
        <v>351</v>
      </c>
      <c r="E7" s="23" t="s">
        <v>541</v>
      </c>
      <c r="F7" s="23" t="s">
        <v>426</v>
      </c>
      <c r="G7" s="23" t="s">
        <v>542</v>
      </c>
      <c r="H7" s="23" t="s">
        <v>543</v>
      </c>
      <c r="I7" s="23" t="s">
        <v>544</v>
      </c>
      <c r="J7" s="23" t="s">
        <v>427</v>
      </c>
      <c r="K7" s="23" t="s">
        <v>428</v>
      </c>
      <c r="L7" s="33">
        <v>1</v>
      </c>
      <c r="M7" s="45">
        <v>3774.14</v>
      </c>
      <c r="N7" s="45">
        <v>1220</v>
      </c>
      <c r="O7" s="45">
        <v>197</v>
      </c>
      <c r="P7" s="45">
        <v>0</v>
      </c>
      <c r="Q7" s="45">
        <v>0</v>
      </c>
      <c r="R7" s="45">
        <v>1650</v>
      </c>
      <c r="S7" s="45">
        <v>707.14</v>
      </c>
      <c r="T7" s="45">
        <v>0</v>
      </c>
      <c r="U7" s="23"/>
    </row>
    <row r="8" spans="1:21" ht="15" customHeight="1">
      <c r="A8" s="23" t="s">
        <v>545</v>
      </c>
      <c r="B8" s="23" t="s">
        <v>546</v>
      </c>
      <c r="C8" s="23" t="s">
        <v>442</v>
      </c>
      <c r="D8" s="23" t="s">
        <v>351</v>
      </c>
      <c r="E8" s="23" t="s">
        <v>547</v>
      </c>
      <c r="F8" s="23" t="s">
        <v>426</v>
      </c>
      <c r="G8" s="23" t="s">
        <v>542</v>
      </c>
      <c r="H8" s="23" t="s">
        <v>543</v>
      </c>
      <c r="I8" s="23" t="s">
        <v>544</v>
      </c>
      <c r="J8" s="23" t="s">
        <v>427</v>
      </c>
      <c r="K8" s="23" t="s">
        <v>428</v>
      </c>
      <c r="L8" s="33">
        <v>1</v>
      </c>
      <c r="M8" s="45">
        <v>3128.14</v>
      </c>
      <c r="N8" s="45">
        <v>590</v>
      </c>
      <c r="O8" s="45">
        <v>181</v>
      </c>
      <c r="P8" s="45">
        <v>0</v>
      </c>
      <c r="Q8" s="45">
        <v>0</v>
      </c>
      <c r="R8" s="45">
        <v>1650</v>
      </c>
      <c r="S8" s="45">
        <v>707.14</v>
      </c>
      <c r="T8" s="45">
        <v>0</v>
      </c>
      <c r="U8" s="23"/>
    </row>
    <row r="9" spans="1:21" ht="15" customHeight="1">
      <c r="A9" s="23" t="s">
        <v>548</v>
      </c>
      <c r="B9" s="23" t="s">
        <v>549</v>
      </c>
      <c r="C9" s="23" t="s">
        <v>421</v>
      </c>
      <c r="D9" s="23" t="s">
        <v>351</v>
      </c>
      <c r="E9" s="23" t="s">
        <v>550</v>
      </c>
      <c r="F9" s="23" t="s">
        <v>426</v>
      </c>
      <c r="G9" s="23" t="s">
        <v>542</v>
      </c>
      <c r="H9" s="23" t="s">
        <v>543</v>
      </c>
      <c r="I9" s="23" t="s">
        <v>544</v>
      </c>
      <c r="J9" s="23" t="s">
        <v>427</v>
      </c>
      <c r="K9" s="23" t="s">
        <v>428</v>
      </c>
      <c r="L9" s="33">
        <v>1</v>
      </c>
      <c r="M9" s="45">
        <v>3742.14</v>
      </c>
      <c r="N9" s="45">
        <v>1220</v>
      </c>
      <c r="O9" s="45">
        <v>165</v>
      </c>
      <c r="P9" s="45">
        <v>0</v>
      </c>
      <c r="Q9" s="45">
        <v>0</v>
      </c>
      <c r="R9" s="45">
        <v>1650</v>
      </c>
      <c r="S9" s="45">
        <v>707.14</v>
      </c>
      <c r="T9" s="45">
        <v>0</v>
      </c>
      <c r="U9" s="23"/>
    </row>
  </sheetData>
  <sheetProtection formatCells="0" formatColumns="0" formatRows="0"/>
  <mergeCells count="16">
    <mergeCell ref="A3:B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5:M6"/>
    <mergeCell ref="T5:T6"/>
    <mergeCell ref="U4:U6"/>
  </mergeCells>
  <printOptions horizontalCentered="1"/>
  <pageMargins left="0.5902777777777778" right="0.5902777777777778" top="0.5902777777777778" bottom="0.5902777777777778" header="0.3145833333333333" footer="0.3145833333333333"/>
  <pageSetup fitToHeight="100" fitToWidth="1" horizontalDpi="600" verticalDpi="600" orientation="landscape" paperSize="9" scale="6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2" max="2" width="21.66015625" style="0" customWidth="1"/>
  </cols>
  <sheetData>
    <row r="1" spans="1:255" s="14" customFormat="1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s="27" customFormat="1" ht="22.5" customHeight="1">
      <c r="A2" s="18" t="s">
        <v>551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ht="18.75" customHeight="1">
      <c r="A3" s="30" t="s">
        <v>552</v>
      </c>
      <c r="B3" s="3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8" s="39" customFormat="1" ht="15" customHeight="1">
      <c r="A4" s="22" t="s">
        <v>396</v>
      </c>
      <c r="B4" s="22" t="s">
        <v>397</v>
      </c>
      <c r="C4" s="22" t="s">
        <v>398</v>
      </c>
      <c r="D4" s="31" t="s">
        <v>399</v>
      </c>
      <c r="E4" s="22" t="s">
        <v>400</v>
      </c>
      <c r="F4" s="22" t="s">
        <v>494</v>
      </c>
      <c r="G4" s="22" t="s">
        <v>403</v>
      </c>
      <c r="H4" s="41" t="s">
        <v>405</v>
      </c>
      <c r="I4" s="22" t="s">
        <v>406</v>
      </c>
      <c r="J4" s="22" t="s">
        <v>407</v>
      </c>
      <c r="K4" s="34" t="s">
        <v>495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  <c r="AB4" s="28" t="s">
        <v>409</v>
      </c>
    </row>
    <row r="5" spans="1:28" s="39" customFormat="1" ht="14.25" customHeight="1">
      <c r="A5" s="22"/>
      <c r="B5" s="22"/>
      <c r="C5" s="22"/>
      <c r="D5" s="42"/>
      <c r="E5" s="22"/>
      <c r="F5" s="22"/>
      <c r="G5" s="22"/>
      <c r="H5" s="42"/>
      <c r="I5" s="22"/>
      <c r="J5" s="22"/>
      <c r="K5" s="37" t="s">
        <v>100</v>
      </c>
      <c r="L5" s="43" t="s">
        <v>534</v>
      </c>
      <c r="M5" s="43" t="s">
        <v>535</v>
      </c>
      <c r="N5" s="41" t="s">
        <v>536</v>
      </c>
      <c r="O5" s="38" t="s">
        <v>500</v>
      </c>
      <c r="P5" s="38" t="s">
        <v>501</v>
      </c>
      <c r="Q5" s="46" t="s">
        <v>411</v>
      </c>
      <c r="R5" s="47"/>
      <c r="S5" s="47"/>
      <c r="T5" s="48"/>
      <c r="U5" s="46" t="s">
        <v>412</v>
      </c>
      <c r="V5" s="47"/>
      <c r="W5" s="47"/>
      <c r="X5" s="47"/>
      <c r="Y5" s="47"/>
      <c r="Z5" s="47"/>
      <c r="AA5" s="48"/>
      <c r="AB5" s="28"/>
    </row>
    <row r="6" spans="1:28" s="39" customFormat="1" ht="45" customHeight="1">
      <c r="A6" s="22"/>
      <c r="B6" s="22"/>
      <c r="C6" s="22"/>
      <c r="D6" s="32"/>
      <c r="E6" s="22"/>
      <c r="F6" s="22"/>
      <c r="G6" s="22"/>
      <c r="H6" s="32"/>
      <c r="I6" s="22"/>
      <c r="J6" s="22"/>
      <c r="K6" s="37"/>
      <c r="L6" s="44"/>
      <c r="M6" s="44"/>
      <c r="N6" s="32"/>
      <c r="O6" s="37"/>
      <c r="P6" s="37"/>
      <c r="Q6" s="37" t="s">
        <v>502</v>
      </c>
      <c r="R6" s="37" t="s">
        <v>503</v>
      </c>
      <c r="S6" s="37" t="s">
        <v>504</v>
      </c>
      <c r="T6" s="37" t="s">
        <v>505</v>
      </c>
      <c r="U6" s="37" t="s">
        <v>416</v>
      </c>
      <c r="V6" s="37" t="s">
        <v>506</v>
      </c>
      <c r="W6" s="37" t="s">
        <v>507</v>
      </c>
      <c r="X6" s="37" t="s">
        <v>508</v>
      </c>
      <c r="Y6" s="37" t="s">
        <v>509</v>
      </c>
      <c r="Z6" s="37" t="s">
        <v>510</v>
      </c>
      <c r="AA6" s="37" t="s">
        <v>511</v>
      </c>
      <c r="AB6" s="28"/>
    </row>
    <row r="7" spans="1:28" s="16" customFormat="1" ht="16.5" customHeight="1">
      <c r="A7" s="23"/>
      <c r="B7" s="23"/>
      <c r="C7" s="23"/>
      <c r="D7" s="23"/>
      <c r="E7" s="23"/>
      <c r="F7" s="23"/>
      <c r="G7" s="23"/>
      <c r="H7" s="23"/>
      <c r="I7" s="23"/>
      <c r="J7" s="33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23"/>
    </row>
  </sheetData>
  <sheetProtection formatCells="0" formatColumns="0" formatRows="0"/>
  <mergeCells count="18">
    <mergeCell ref="A3:B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AB4:AB6"/>
  </mergeCells>
  <printOptions/>
  <pageMargins left="0.75" right="0.75" top="1" bottom="1" header="0.5111111111111111" footer="0.5111111111111111"/>
  <pageSetup fitToHeight="1" fitToWidth="1" horizontalDpi="300" verticalDpi="3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2" max="2" width="24.16015625" style="0" customWidth="1"/>
    <col min="3" max="3" width="6" style="0" customWidth="1"/>
    <col min="6" max="6" width="10.33203125" style="0" customWidth="1"/>
    <col min="7" max="7" width="6.16015625" style="0" customWidth="1"/>
    <col min="8" max="8" width="6.83203125" style="0" customWidth="1"/>
  </cols>
  <sheetData>
    <row r="1" spans="1:254" s="14" customFormat="1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</row>
    <row r="2" spans="1:254" s="27" customFormat="1" ht="22.5" customHeight="1">
      <c r="A2" s="18" t="s">
        <v>553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17" s="3" customFormat="1" ht="17.25" customHeight="1">
      <c r="A3" s="30" t="s">
        <v>493</v>
      </c>
      <c r="B3" s="3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s="3" customFormat="1" ht="14.25" customHeight="1">
      <c r="A4" s="28" t="s">
        <v>396</v>
      </c>
      <c r="B4" s="28" t="s">
        <v>397</v>
      </c>
      <c r="C4" s="28" t="s">
        <v>398</v>
      </c>
      <c r="D4" s="31" t="s">
        <v>399</v>
      </c>
      <c r="E4" s="28" t="s">
        <v>513</v>
      </c>
      <c r="F4" s="28" t="s">
        <v>405</v>
      </c>
      <c r="G4" s="28" t="s">
        <v>406</v>
      </c>
      <c r="H4" s="28" t="s">
        <v>407</v>
      </c>
      <c r="I4" s="34" t="s">
        <v>514</v>
      </c>
      <c r="J4" s="35"/>
      <c r="K4" s="35"/>
      <c r="L4" s="35"/>
      <c r="M4" s="35"/>
      <c r="N4" s="35"/>
      <c r="O4" s="35"/>
      <c r="P4" s="36"/>
      <c r="Q4" s="28" t="s">
        <v>409</v>
      </c>
    </row>
    <row r="5" spans="1:17" s="3" customFormat="1" ht="24.75" customHeight="1">
      <c r="A5" s="28"/>
      <c r="B5" s="28"/>
      <c r="C5" s="28"/>
      <c r="D5" s="32"/>
      <c r="E5" s="28"/>
      <c r="F5" s="28"/>
      <c r="G5" s="28"/>
      <c r="H5" s="28"/>
      <c r="I5" s="28" t="s">
        <v>100</v>
      </c>
      <c r="J5" s="37" t="s">
        <v>534</v>
      </c>
      <c r="K5" s="37" t="s">
        <v>535</v>
      </c>
      <c r="L5" s="28" t="s">
        <v>536</v>
      </c>
      <c r="M5" s="38" t="s">
        <v>515</v>
      </c>
      <c r="N5" s="38" t="s">
        <v>516</v>
      </c>
      <c r="O5" s="37" t="s">
        <v>517</v>
      </c>
      <c r="P5" s="37" t="s">
        <v>117</v>
      </c>
      <c r="Q5" s="28"/>
    </row>
    <row r="6" spans="1:17" s="16" customFormat="1" ht="15" customHeight="1">
      <c r="A6" s="23"/>
      <c r="B6" s="23"/>
      <c r="C6" s="23"/>
      <c r="D6" s="23"/>
      <c r="E6" s="23"/>
      <c r="F6" s="23"/>
      <c r="G6" s="23"/>
      <c r="H6" s="33"/>
      <c r="I6" s="26"/>
      <c r="J6" s="26"/>
      <c r="K6" s="26"/>
      <c r="L6" s="26"/>
      <c r="M6" s="26"/>
      <c r="N6" s="26"/>
      <c r="O6" s="26"/>
      <c r="P6" s="26"/>
      <c r="Q6" s="23"/>
    </row>
  </sheetData>
  <sheetProtection formatCells="0" formatColumns="0" formatRows="0"/>
  <mergeCells count="10"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Q4:Q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 scale="97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30.66015625" style="0" customWidth="1"/>
    <col min="2" max="2" width="44.33203125" style="0" customWidth="1"/>
    <col min="3" max="3" width="9.33203125" style="0" customWidth="1"/>
    <col min="4" max="4" width="16.33203125" style="0" customWidth="1"/>
    <col min="5" max="5" width="7" style="0" customWidth="1"/>
    <col min="6" max="6" width="12.16015625" style="0" customWidth="1"/>
  </cols>
  <sheetData>
    <row r="1" spans="1:256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22.5" customHeight="1">
      <c r="A2" s="18" t="s">
        <v>554</v>
      </c>
      <c r="B2" s="18"/>
      <c r="C2" s="18"/>
      <c r="D2" s="18"/>
      <c r="E2" s="18"/>
      <c r="F2" s="18"/>
      <c r="G2" s="18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21" customHeight="1">
      <c r="A3" s="29" t="s">
        <v>493</v>
      </c>
      <c r="B3" s="21"/>
      <c r="C3" s="21"/>
      <c r="D3" s="21"/>
      <c r="E3" s="21"/>
      <c r="F3" s="21"/>
      <c r="G3" s="2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.75" customHeight="1">
      <c r="A4" s="28" t="s">
        <v>396</v>
      </c>
      <c r="B4" s="28" t="s">
        <v>397</v>
      </c>
      <c r="C4" s="28" t="s">
        <v>398</v>
      </c>
      <c r="D4" s="28" t="s">
        <v>405</v>
      </c>
      <c r="E4" s="28" t="s">
        <v>555</v>
      </c>
      <c r="F4" s="28" t="s">
        <v>556</v>
      </c>
      <c r="G4" s="28" t="s">
        <v>409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7" s="16" customFormat="1" ht="18.75" customHeight="1">
      <c r="A5" s="23"/>
      <c r="B5" s="23"/>
      <c r="C5" s="23"/>
      <c r="D5" s="23"/>
      <c r="E5" s="23"/>
      <c r="F5" s="26"/>
      <c r="G5" s="23"/>
    </row>
  </sheetData>
  <sheetProtection formatCells="0" formatColumns="0" formatRows="0"/>
  <printOptions horizontalCentered="1"/>
  <pageMargins left="0.5902777777777778" right="0.5902777777777778" top="0.5902777777777778" bottom="0.5902777777777778" header="0.3145833333333333" footer="0.3145833333333333"/>
  <pageSetup fitToHeight="100" fitToWidth="1" horizontalDpi="200" verticalDpi="2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0" customWidth="1"/>
    <col min="2" max="2" width="18.66015625" style="0" customWidth="1"/>
    <col min="3" max="3" width="15.5" style="0" customWidth="1"/>
    <col min="4" max="4" width="7" style="0" customWidth="1"/>
    <col min="5" max="5" width="13.5" style="0" customWidth="1"/>
    <col min="6" max="6" width="10.5" style="0" customWidth="1"/>
    <col min="7" max="7" width="8.83203125" style="0" customWidth="1"/>
    <col min="8" max="8" width="11.33203125" style="0" customWidth="1"/>
    <col min="9" max="9" width="10.16015625" style="0" customWidth="1"/>
    <col min="10" max="10" width="12" style="0" customWidth="1"/>
    <col min="11" max="11" width="11.33203125" style="0" customWidth="1"/>
    <col min="12" max="12" width="13.5" style="0" customWidth="1"/>
    <col min="13" max="13" width="12" style="0" customWidth="1"/>
    <col min="14" max="14" width="9.83203125" style="0" customWidth="1"/>
    <col min="15" max="15" width="16.66015625" style="0" customWidth="1"/>
    <col min="16" max="16" width="13" style="0" customWidth="1"/>
    <col min="17" max="17" width="13.5" style="0" customWidth="1"/>
  </cols>
  <sheetData>
    <row r="1" spans="1:255" s="14" customFormat="1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17" s="15" customFormat="1" ht="22.5" customHeight="1">
      <c r="A2" s="18" t="s">
        <v>557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7"/>
      <c r="N2" s="27"/>
      <c r="O2" s="27"/>
      <c r="P2" s="27"/>
      <c r="Q2" s="27"/>
    </row>
    <row r="3" spans="1:12" s="3" customFormat="1" ht="17.25" customHeight="1">
      <c r="A3" s="19" t="s">
        <v>493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3" customFormat="1" ht="33.75" customHeight="1">
      <c r="A4" s="22" t="s">
        <v>558</v>
      </c>
      <c r="B4" s="22" t="s">
        <v>559</v>
      </c>
      <c r="C4" s="22" t="s">
        <v>560</v>
      </c>
      <c r="D4" s="22" t="s">
        <v>561</v>
      </c>
      <c r="E4" s="22" t="s">
        <v>562</v>
      </c>
      <c r="F4" s="22" t="s">
        <v>563</v>
      </c>
      <c r="G4" s="22" t="s">
        <v>564</v>
      </c>
      <c r="H4" s="22" t="s">
        <v>565</v>
      </c>
      <c r="I4" s="22" t="s">
        <v>566</v>
      </c>
      <c r="J4" s="22" t="s">
        <v>567</v>
      </c>
      <c r="K4" s="22" t="s">
        <v>568</v>
      </c>
      <c r="L4" s="28" t="s">
        <v>409</v>
      </c>
    </row>
    <row r="5" spans="1:12" s="16" customFormat="1" ht="16.5" customHeight="1">
      <c r="A5" s="23" t="s">
        <v>569</v>
      </c>
      <c r="B5" s="23" t="s">
        <v>570</v>
      </c>
      <c r="C5" s="23" t="s">
        <v>571</v>
      </c>
      <c r="D5" s="24">
        <v>2</v>
      </c>
      <c r="E5" s="25">
        <v>5</v>
      </c>
      <c r="F5" s="23" t="s">
        <v>572</v>
      </c>
      <c r="G5" s="26">
        <v>10.8</v>
      </c>
      <c r="H5" s="26">
        <v>4</v>
      </c>
      <c r="I5" s="26">
        <v>11</v>
      </c>
      <c r="J5" s="23" t="s">
        <v>573</v>
      </c>
      <c r="K5" s="23" t="s">
        <v>574</v>
      </c>
      <c r="L5" s="23"/>
    </row>
    <row r="6" spans="1:18" ht="16.5" customHeight="1">
      <c r="A6" s="23" t="s">
        <v>575</v>
      </c>
      <c r="B6" s="23" t="s">
        <v>570</v>
      </c>
      <c r="C6" s="23" t="s">
        <v>576</v>
      </c>
      <c r="D6" s="24">
        <v>2</v>
      </c>
      <c r="E6" s="25">
        <v>5</v>
      </c>
      <c r="F6" s="23" t="s">
        <v>577</v>
      </c>
      <c r="G6" s="26">
        <v>28</v>
      </c>
      <c r="H6" s="26">
        <v>20</v>
      </c>
      <c r="I6" s="26">
        <v>12</v>
      </c>
      <c r="J6" s="23" t="s">
        <v>573</v>
      </c>
      <c r="K6" s="23" t="s">
        <v>574</v>
      </c>
      <c r="L6" s="23"/>
      <c r="Q6" s="16"/>
      <c r="R6" s="16"/>
    </row>
    <row r="7" spans="1:18" ht="16.5" customHeight="1">
      <c r="A7" s="23" t="s">
        <v>578</v>
      </c>
      <c r="B7" s="23" t="s">
        <v>570</v>
      </c>
      <c r="C7" s="23" t="s">
        <v>579</v>
      </c>
      <c r="D7" s="24">
        <v>1.8</v>
      </c>
      <c r="E7" s="25">
        <v>5</v>
      </c>
      <c r="F7" s="23" t="s">
        <v>580</v>
      </c>
      <c r="G7" s="26">
        <v>17.8</v>
      </c>
      <c r="H7" s="26">
        <v>5</v>
      </c>
      <c r="I7" s="26">
        <v>10</v>
      </c>
      <c r="J7" s="23" t="s">
        <v>573</v>
      </c>
      <c r="K7" s="23" t="s">
        <v>574</v>
      </c>
      <c r="L7" s="23"/>
      <c r="P7" s="16"/>
      <c r="Q7" s="16"/>
      <c r="R7" s="16"/>
    </row>
    <row r="8" ht="12.75" customHeight="1">
      <c r="R8" s="16"/>
    </row>
  </sheetData>
  <sheetProtection formatCells="0" formatColumns="0" formatRows="0"/>
  <mergeCells count="1">
    <mergeCell ref="A3:B3"/>
  </mergeCells>
  <printOptions horizontalCentered="1"/>
  <pageMargins left="0.5902777777777778" right="0.7479166666666667" top="0.5902777777777778" bottom="0.5902777777777778" header="0.3145833333333333" footer="0.3145833333333333"/>
  <pageSetup fitToHeight="100" fitToWidth="1"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11.83203125" style="0" customWidth="1"/>
    <col min="4" max="4" width="10" style="0" customWidth="1"/>
    <col min="5" max="5" width="9.66015625" style="0" customWidth="1"/>
    <col min="6" max="6" width="9.5" style="0" customWidth="1"/>
    <col min="7" max="8" width="8.5" style="0" customWidth="1"/>
    <col min="9" max="9" width="8.83203125" style="0" customWidth="1"/>
    <col min="10" max="10" width="8.16015625" style="0" customWidth="1"/>
    <col min="11" max="11" width="8" style="0" customWidth="1"/>
    <col min="12" max="14" width="8.5" style="0" customWidth="1"/>
    <col min="15" max="15" width="8.33203125" style="0" customWidth="1"/>
    <col min="16" max="16" width="8.16015625" style="0" customWidth="1"/>
    <col min="17" max="17" width="8.5" style="0" customWidth="1"/>
    <col min="18" max="19" width="8" style="0" customWidth="1"/>
  </cols>
  <sheetData>
    <row r="1" spans="2:19" ht="12.75" customHeight="1">
      <c r="B1" s="88"/>
      <c r="C1" s="181"/>
      <c r="D1" s="181"/>
      <c r="E1" s="181"/>
      <c r="F1" s="181"/>
      <c r="G1" s="181"/>
      <c r="H1" s="181"/>
      <c r="I1" s="77"/>
      <c r="J1" s="77"/>
      <c r="K1" s="77"/>
      <c r="L1" s="77"/>
      <c r="M1" s="77"/>
      <c r="N1" s="77"/>
      <c r="O1" s="181"/>
      <c r="P1" s="181"/>
      <c r="Q1" s="181"/>
      <c r="R1" s="181"/>
      <c r="S1" s="95"/>
    </row>
    <row r="2" spans="1:19" ht="27" customHeight="1">
      <c r="A2" s="182"/>
      <c r="B2" s="183" t="s">
        <v>96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91"/>
    </row>
    <row r="3" spans="2:19" ht="18" customHeight="1">
      <c r="B3" s="16" t="s">
        <v>97</v>
      </c>
      <c r="C3" s="184"/>
      <c r="D3" s="184"/>
      <c r="E3" s="184"/>
      <c r="F3" s="184"/>
      <c r="G3" s="184"/>
      <c r="H3" s="184"/>
      <c r="I3" s="77"/>
      <c r="J3" s="77"/>
      <c r="K3" s="77"/>
      <c r="L3" s="77"/>
      <c r="M3" s="77"/>
      <c r="N3" s="77"/>
      <c r="O3" s="145"/>
      <c r="P3" s="145"/>
      <c r="Q3" s="145"/>
      <c r="R3" s="181"/>
      <c r="S3" s="145" t="s">
        <v>11</v>
      </c>
    </row>
    <row r="4" spans="1:19" ht="20.25" customHeight="1">
      <c r="A4" s="72" t="s">
        <v>98</v>
      </c>
      <c r="B4" s="152" t="s">
        <v>99</v>
      </c>
      <c r="C4" s="147" t="s">
        <v>100</v>
      </c>
      <c r="D4" s="148" t="s">
        <v>101</v>
      </c>
      <c r="E4" s="148"/>
      <c r="F4" s="148"/>
      <c r="G4" s="185"/>
      <c r="H4" s="185"/>
      <c r="I4" s="84" t="s">
        <v>102</v>
      </c>
      <c r="J4" s="72" t="s">
        <v>103</v>
      </c>
      <c r="K4" s="152" t="s">
        <v>104</v>
      </c>
      <c r="L4" s="152" t="s">
        <v>105</v>
      </c>
      <c r="M4" s="69" t="s">
        <v>106</v>
      </c>
      <c r="N4" s="69"/>
      <c r="O4" s="69"/>
      <c r="P4" s="69"/>
      <c r="Q4" s="69"/>
      <c r="R4" s="69"/>
      <c r="S4" s="72" t="s">
        <v>107</v>
      </c>
    </row>
    <row r="5" spans="1:19" ht="34.5" customHeight="1">
      <c r="A5" s="72"/>
      <c r="B5" s="152"/>
      <c r="C5" s="147"/>
      <c r="D5" s="147" t="s">
        <v>108</v>
      </c>
      <c r="E5" s="147" t="s">
        <v>109</v>
      </c>
      <c r="F5" s="147" t="s">
        <v>110</v>
      </c>
      <c r="G5" s="147" t="s">
        <v>111</v>
      </c>
      <c r="H5" s="147" t="s">
        <v>112</v>
      </c>
      <c r="I5" s="86"/>
      <c r="J5" s="72"/>
      <c r="K5" s="152"/>
      <c r="L5" s="152"/>
      <c r="M5" s="154" t="s">
        <v>108</v>
      </c>
      <c r="N5" s="147" t="s">
        <v>113</v>
      </c>
      <c r="O5" s="147" t="s">
        <v>114</v>
      </c>
      <c r="P5" s="147" t="s">
        <v>115</v>
      </c>
      <c r="Q5" s="147" t="s">
        <v>116</v>
      </c>
      <c r="R5" s="190" t="s">
        <v>117</v>
      </c>
      <c r="S5" s="72"/>
    </row>
    <row r="6" spans="1:19" ht="18.75" customHeight="1">
      <c r="A6" s="72" t="s">
        <v>118</v>
      </c>
      <c r="B6" s="152" t="s">
        <v>118</v>
      </c>
      <c r="C6" s="72">
        <v>1</v>
      </c>
      <c r="D6" s="72">
        <v>3</v>
      </c>
      <c r="E6" s="72">
        <v>6</v>
      </c>
      <c r="F6" s="72">
        <v>8</v>
      </c>
      <c r="G6" s="123">
        <v>9</v>
      </c>
      <c r="H6" s="188">
        <v>10</v>
      </c>
      <c r="I6" s="72">
        <v>11</v>
      </c>
      <c r="J6" s="188">
        <v>12</v>
      </c>
      <c r="K6" s="72">
        <v>13</v>
      </c>
      <c r="L6" s="188">
        <v>14</v>
      </c>
      <c r="M6" s="72">
        <v>15</v>
      </c>
      <c r="N6" s="188">
        <v>16</v>
      </c>
      <c r="O6" s="72">
        <v>17</v>
      </c>
      <c r="P6" s="188">
        <v>18</v>
      </c>
      <c r="Q6" s="72">
        <v>19</v>
      </c>
      <c r="R6" s="188">
        <v>20</v>
      </c>
      <c r="S6" s="72">
        <v>21</v>
      </c>
    </row>
    <row r="7" spans="1:19" s="16" customFormat="1" ht="14.25" customHeight="1">
      <c r="A7" s="23"/>
      <c r="B7" s="2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ht="18" customHeight="1"/>
    <row r="9" spans="3:14" ht="20.25" customHeight="1"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</sheetData>
  <sheetProtection formatCells="0" formatColumns="0" formatRows="0"/>
  <mergeCells count="8">
    <mergeCell ref="A4:A5"/>
    <mergeCell ref="B4:B5"/>
    <mergeCell ref="C4:C5"/>
    <mergeCell ref="I4:I5"/>
    <mergeCell ref="J4:J5"/>
    <mergeCell ref="K4:K5"/>
    <mergeCell ref="L4:L5"/>
    <mergeCell ref="S4:S5"/>
  </mergeCells>
  <printOptions horizontalCentered="1"/>
  <pageMargins left="0.5905511811023623" right="0.5511811023622047" top="0.5905511811023623" bottom="0.5905511811023623" header="0.31496062992125984" footer="0.31496062992125984"/>
  <pageSetup fitToHeight="999" fitToWidth="1" horizontalDpi="600" verticalDpi="600" orientation="landscape" paperSize="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3"/>
  <sheetViews>
    <sheetView showGridLines="0" showZeros="0" zoomScaleSheetLayoutView="100" workbookViewId="0" topLeftCell="A1">
      <selection activeCell="A1" sqref="A1"/>
    </sheetView>
  </sheetViews>
  <sheetFormatPr defaultColWidth="6.83203125" defaultRowHeight="12.75" customHeight="1"/>
  <cols>
    <col min="1" max="1" width="14" style="0" customWidth="1"/>
    <col min="2" max="2" width="11.83203125" style="0" customWidth="1"/>
    <col min="3" max="3" width="13.5" style="0" customWidth="1"/>
    <col min="4" max="4" width="10.5" style="0" customWidth="1"/>
    <col min="5" max="5" width="11.33203125" style="0" customWidth="1"/>
    <col min="6" max="6" width="10.16015625" style="0" customWidth="1"/>
    <col min="7" max="7" width="11.33203125" style="0" customWidth="1"/>
    <col min="8" max="8" width="13.5" style="0" customWidth="1"/>
    <col min="9" max="9" width="12.83203125" style="0" customWidth="1"/>
    <col min="10" max="10" width="10.33203125" style="0" customWidth="1"/>
    <col min="11" max="11" width="13.5" style="0" customWidth="1"/>
    <col min="12" max="12" width="7.16015625" style="0" customWidth="1"/>
  </cols>
  <sheetData>
    <row r="1" s="1" customFormat="1" ht="12.75" customHeight="1"/>
    <row r="2" spans="1:12" s="1" customFormat="1" ht="24" customHeight="1">
      <c r="A2" s="4" t="s">
        <v>581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" s="1" customFormat="1" ht="20.25" customHeight="1">
      <c r="A3" s="6" t="s">
        <v>493</v>
      </c>
      <c r="B3" s="6"/>
    </row>
    <row r="4" spans="1:12" s="2" customFormat="1" ht="12.75" customHeight="1">
      <c r="A4" s="7" t="s">
        <v>582</v>
      </c>
      <c r="B4" s="7"/>
      <c r="C4" s="7" t="s">
        <v>583</v>
      </c>
      <c r="D4" s="7"/>
      <c r="E4" s="7" t="s">
        <v>584</v>
      </c>
      <c r="F4" s="7"/>
      <c r="G4" s="7" t="s">
        <v>585</v>
      </c>
      <c r="H4" s="7"/>
      <c r="I4" s="7" t="s">
        <v>586</v>
      </c>
      <c r="J4" s="7"/>
      <c r="K4" s="7" t="s">
        <v>587</v>
      </c>
      <c r="L4" s="7"/>
    </row>
    <row r="5" spans="1:12" s="2" customFormat="1" ht="22.5" customHeight="1">
      <c r="A5" s="8" t="s">
        <v>588</v>
      </c>
      <c r="B5" s="9" t="s">
        <v>589</v>
      </c>
      <c r="C5" s="10" t="s">
        <v>590</v>
      </c>
      <c r="D5" s="9" t="s">
        <v>589</v>
      </c>
      <c r="E5" s="8" t="s">
        <v>591</v>
      </c>
      <c r="F5" s="9" t="s">
        <v>589</v>
      </c>
      <c r="G5" s="8" t="s">
        <v>592</v>
      </c>
      <c r="H5" s="9" t="s">
        <v>589</v>
      </c>
      <c r="I5" s="8" t="s">
        <v>593</v>
      </c>
      <c r="J5" s="9" t="s">
        <v>594</v>
      </c>
      <c r="K5" s="8" t="s">
        <v>595</v>
      </c>
      <c r="L5" s="9" t="s">
        <v>594</v>
      </c>
    </row>
    <row r="6" spans="1:12" s="3" customFormat="1" ht="12.75" customHeight="1">
      <c r="A6" s="11"/>
      <c r="B6" s="12"/>
      <c r="C6" s="11"/>
      <c r="D6" s="12"/>
      <c r="E6" s="11"/>
      <c r="F6" s="12"/>
      <c r="G6" s="11"/>
      <c r="H6" s="12"/>
      <c r="I6" s="11"/>
      <c r="J6" s="13"/>
      <c r="K6" s="11"/>
      <c r="L6" s="13"/>
    </row>
    <row r="7" spans="1:12" s="1" customFormat="1" ht="12.75" customHeight="1">
      <c r="A7" s="3"/>
      <c r="B7" s="3"/>
      <c r="C7" s="3"/>
      <c r="H7" s="3"/>
      <c r="I7" s="3"/>
      <c r="J7" s="3"/>
      <c r="K7" s="3"/>
      <c r="L7" s="3"/>
    </row>
    <row r="8" spans="1:12" s="1" customFormat="1" ht="12.75" customHeight="1">
      <c r="A8" s="3"/>
      <c r="B8" s="3"/>
      <c r="C8" s="3"/>
      <c r="D8" s="3"/>
      <c r="H8" s="3"/>
      <c r="I8" s="3"/>
      <c r="J8" s="3"/>
      <c r="K8" s="3"/>
      <c r="L8" s="3"/>
    </row>
    <row r="9" spans="2:12" s="1" customFormat="1" ht="12.75" customHeight="1">
      <c r="B9" s="3"/>
      <c r="D9" s="3"/>
      <c r="G9" s="3"/>
      <c r="I9" s="3"/>
      <c r="J9" s="3"/>
      <c r="L9" s="3"/>
    </row>
    <row r="10" spans="2:12" s="1" customFormat="1" ht="12.75" customHeight="1">
      <c r="B10" s="3"/>
      <c r="D10" s="3"/>
      <c r="I10" s="3"/>
      <c r="J10" s="3"/>
      <c r="K10" s="3"/>
      <c r="L10" s="3"/>
    </row>
    <row r="11" spans="2:12" s="1" customFormat="1" ht="12.75" customHeight="1">
      <c r="B11" s="3"/>
      <c r="I11" s="3"/>
      <c r="J11" s="3"/>
      <c r="L11" s="3"/>
    </row>
    <row r="12" spans="2:12" s="1" customFormat="1" ht="12.75" customHeight="1">
      <c r="B12" s="3"/>
      <c r="C12" s="3"/>
      <c r="I12" s="3"/>
      <c r="J12" s="3"/>
      <c r="K12" s="3"/>
      <c r="L12" s="3"/>
    </row>
    <row r="13" spans="2:12" s="1" customFormat="1" ht="12.75" customHeight="1">
      <c r="B13" s="3"/>
      <c r="I13" s="3"/>
      <c r="K13" s="3"/>
      <c r="L13" s="3"/>
    </row>
    <row r="14" spans="9:11" s="1" customFormat="1" ht="12.75" customHeight="1">
      <c r="I14" s="3"/>
      <c r="J14" s="3"/>
      <c r="K14" s="3"/>
    </row>
    <row r="15" spans="9:10" s="1" customFormat="1" ht="12.75" customHeight="1">
      <c r="I15" s="3"/>
      <c r="J15" s="3"/>
    </row>
    <row r="16" s="1" customFormat="1" ht="12.75" customHeight="1"/>
    <row r="17" spans="1:12" s="1" customFormat="1" ht="12.7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" customFormat="1" ht="12.7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" customFormat="1" ht="12.7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" customFormat="1" ht="12.7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" customFormat="1" ht="12.7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" customFormat="1" ht="12.7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" customFormat="1" ht="12.7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" customFormat="1" ht="12.7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" customFormat="1" ht="12.7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" customFormat="1" ht="12.7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" customFormat="1" ht="12.7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" customFormat="1" ht="12.7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" customFormat="1" ht="12.7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s="1" customFormat="1" ht="12.7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s="1" customFormat="1" ht="12.7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s="1" customFormat="1" ht="12.7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s="1" customFormat="1" ht="12.7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s="1" customFormat="1" ht="12.7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s="1" customFormat="1" ht="12.7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s="1" customFormat="1" ht="12.7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s="1" customFormat="1" ht="12.7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s="1" customFormat="1" ht="12.7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s="1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1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s="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s="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s="1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s="1" customFormat="1" ht="12.7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s="1" customFormat="1" ht="12.7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s="1" customFormat="1" ht="12.7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s="1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s="1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s="1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s="1" customFormat="1" ht="12.7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s="1" customFormat="1" ht="12.7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s="1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s="1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s="1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s="1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s="1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s="1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s="1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s="1" customFormat="1" ht="12.7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s="1" customFormat="1" ht="12.7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s="1" customFormat="1" ht="12.7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s="1" customFormat="1" ht="12.7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s="1" customFormat="1" ht="12.7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s="1" customFormat="1" ht="12.7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s="1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1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1" customFormat="1" ht="12.7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1" customFormat="1" ht="12.7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ht="12.7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1" customFormat="1" ht="12.7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1" customFormat="1" ht="12.7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1" customFormat="1" ht="12.7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1" customFormat="1" ht="12.7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1" customFormat="1" ht="12.7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1" customFormat="1" ht="12.7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1" customFormat="1" ht="12.7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1" customFormat="1" ht="12.7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1" customFormat="1" ht="12.7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1" customFormat="1" ht="12.7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1" customFormat="1" ht="12.7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1" customFormat="1" ht="12.7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1" customFormat="1" ht="12.7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1" customFormat="1" ht="12.7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1" customFormat="1" ht="12.7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1" customFormat="1" ht="12.7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1" customFormat="1" ht="12.7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1" customFormat="1" ht="12.7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1" customFormat="1" ht="12.7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1" customFormat="1" ht="12.7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1" customFormat="1" ht="12.7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1" customFormat="1" ht="12.7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1" customFormat="1" ht="12.7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1" customFormat="1" ht="12.7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" customFormat="1" ht="12.7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1" customFormat="1" ht="12.7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1" customFormat="1" ht="12.7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1" customFormat="1" ht="12.7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1" customFormat="1" ht="12.7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1" customFormat="1" ht="12.7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1" customFormat="1" ht="12.7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1" customFormat="1" ht="12.7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1" customFormat="1" ht="12.7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" customFormat="1" ht="12.7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1" customFormat="1" ht="12.7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1" customFormat="1" ht="12.7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1" customFormat="1" ht="12.7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1" customFormat="1" ht="12.7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1" customFormat="1" ht="12.7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1" customFormat="1" ht="12.7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1" customFormat="1" ht="12.7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1" customFormat="1" ht="12.7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1" customFormat="1" ht="12.7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1" customFormat="1" ht="12.7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1" customFormat="1" ht="12.7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1" customFormat="1" ht="12.7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1" customFormat="1" ht="12.7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1" customFormat="1" ht="12.7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1" customFormat="1" ht="12.7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1" customFormat="1" ht="12.7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1" customFormat="1" ht="12.7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1" customFormat="1" ht="12.7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1" customFormat="1" ht="12.7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1" customFormat="1" ht="12.7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1" customFormat="1" ht="12.7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1" customFormat="1" ht="12.7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1" customFormat="1" ht="12.7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1" customFormat="1" ht="12.7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1" customFormat="1" ht="12.7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1" customFormat="1" ht="12.7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1" customFormat="1" ht="12.7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1" customFormat="1" ht="12.7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1" customFormat="1" ht="12.7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1" customFormat="1" ht="12.7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1" customFormat="1" ht="12.7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1" customFormat="1" ht="12.7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1" customFormat="1" ht="12.7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1" customFormat="1" ht="12.7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1" customFormat="1" ht="12.7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1" customFormat="1" ht="12.7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1" customFormat="1" ht="12.7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1" customFormat="1" ht="12.7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1" customFormat="1" ht="12.7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1" customFormat="1" ht="12.7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1" customFormat="1" ht="12.7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1" customFormat="1" ht="12.7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1" customFormat="1" ht="12.7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1" customFormat="1" ht="12.7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1" customFormat="1" ht="12.7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1" customFormat="1" ht="12.7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1" customFormat="1" ht="12.7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1" customFormat="1" ht="12.7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1" customFormat="1" ht="12.7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1" customFormat="1" ht="12.7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1" customFormat="1" ht="12.7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1" customFormat="1" ht="12.7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1" customFormat="1" ht="12.7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1" customFormat="1" ht="12.7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1" customFormat="1" ht="12.7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1" customFormat="1" ht="12.7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1" customFormat="1" ht="12.7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1" customFormat="1" ht="12.7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1" customFormat="1" ht="12.7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1" customFormat="1" ht="12.7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1" customFormat="1" ht="12.7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1" customFormat="1" ht="12.7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1" customFormat="1" ht="12.7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1" customFormat="1" ht="12.7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1" customFormat="1" ht="12.7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1" customFormat="1" ht="12.7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1" customFormat="1" ht="12.7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1" customFormat="1" ht="12.7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s="1" customFormat="1" ht="12.7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s="1" customFormat="1" ht="12.7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s="1" customFormat="1" ht="12.7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s="1" customFormat="1" ht="12.7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" customFormat="1" ht="12.7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s="1" customFormat="1" ht="12.7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s="1" customFormat="1" ht="12.7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s="1" customFormat="1" ht="12.7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s="1" customFormat="1" ht="12.7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s="1" customFormat="1" ht="12.7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" customFormat="1" ht="12.7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s="1" customFormat="1" ht="12.7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s="1" customFormat="1" ht="12.7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s="1" customFormat="1" ht="12.7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s="1" customFormat="1" ht="12.7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s="1" customFormat="1" ht="12.7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s="1" customFormat="1" ht="12.7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s="1" customFormat="1" ht="12.7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s="1" customFormat="1" ht="12.7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s="1" customFormat="1" ht="12.7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s="1" customFormat="1" ht="12.7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1" customFormat="1" ht="12.7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1" customFormat="1" ht="12.7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" customFormat="1" ht="12.7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s="1" customFormat="1" ht="12.7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s="1" customFormat="1" ht="12.7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s="1" customFormat="1" ht="12.7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s="1" customFormat="1" ht="12.7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s="1" customFormat="1" ht="12.7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s="1" customFormat="1" ht="12.7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s="1" customFormat="1" ht="12.7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" customFormat="1" ht="12.7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s="1" customFormat="1" ht="12.7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s="1" customFormat="1" ht="12.7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s="1" customFormat="1" ht="12.7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s="1" customFormat="1" ht="12.7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s="1" customFormat="1" ht="12.7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s="1" customFormat="1" ht="12.7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s="1" customFormat="1" ht="12.7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s="1" customFormat="1" ht="12.7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s="1" customFormat="1" ht="12.7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s="1" customFormat="1" ht="12.7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s="1" customFormat="1" ht="12.7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s="1" customFormat="1" ht="12.75" customHeight="1">
      <c r="A253"/>
      <c r="B253"/>
      <c r="C253"/>
      <c r="D253"/>
      <c r="E253"/>
      <c r="F253"/>
      <c r="G253"/>
      <c r="H253"/>
      <c r="I253"/>
      <c r="J253"/>
      <c r="K253"/>
      <c r="L253"/>
    </row>
  </sheetData>
  <sheetProtection formatCells="0" formatColumns="0" formatRows="0"/>
  <mergeCells count="1">
    <mergeCell ref="A3:B3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1.66015625" style="0" customWidth="1"/>
    <col min="2" max="2" width="17.16015625" style="88" customWidth="1"/>
    <col min="3" max="4" width="8.83203125" style="181" customWidth="1"/>
    <col min="5" max="5" width="9.83203125" style="181" customWidth="1"/>
    <col min="6" max="9" width="8.83203125" style="181" customWidth="1"/>
    <col min="10" max="15" width="8.83203125" style="77" customWidth="1"/>
    <col min="16" max="19" width="8.83203125" style="181" customWidth="1"/>
    <col min="20" max="24" width="11.66015625" style="181" customWidth="1"/>
    <col min="25" max="25" width="11.66015625" style="95" customWidth="1"/>
    <col min="26" max="26" width="6.66015625" style="95" customWidth="1"/>
  </cols>
  <sheetData>
    <row r="2" spans="1:25" ht="42" customHeight="1">
      <c r="A2" s="182"/>
      <c r="B2" s="183" t="s">
        <v>119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91"/>
    </row>
    <row r="3" spans="2:25" ht="18" customHeight="1">
      <c r="B3" s="16" t="s">
        <v>97</v>
      </c>
      <c r="C3" s="184"/>
      <c r="D3" s="184"/>
      <c r="E3" s="184"/>
      <c r="F3" s="184"/>
      <c r="G3" s="184"/>
      <c r="H3" s="184"/>
      <c r="I3" s="184"/>
      <c r="P3" s="145"/>
      <c r="Q3" s="145"/>
      <c r="R3" s="145"/>
      <c r="Y3" s="145" t="s">
        <v>11</v>
      </c>
    </row>
    <row r="4" spans="1:25" ht="21.75" customHeight="1">
      <c r="A4" s="72" t="s">
        <v>98</v>
      </c>
      <c r="B4" s="152" t="s">
        <v>120</v>
      </c>
      <c r="C4" s="147" t="s">
        <v>100</v>
      </c>
      <c r="D4" s="148" t="s">
        <v>121</v>
      </c>
      <c r="E4" s="148"/>
      <c r="F4" s="148"/>
      <c r="G4" s="148"/>
      <c r="H4" s="185"/>
      <c r="I4" s="185"/>
      <c r="J4" s="84" t="s">
        <v>122</v>
      </c>
      <c r="K4" s="72" t="s">
        <v>103</v>
      </c>
      <c r="L4" s="152" t="s">
        <v>104</v>
      </c>
      <c r="M4" s="152" t="s">
        <v>105</v>
      </c>
      <c r="N4" s="69" t="s">
        <v>106</v>
      </c>
      <c r="O4" s="69"/>
      <c r="P4" s="69"/>
      <c r="Q4" s="69"/>
      <c r="R4" s="69"/>
      <c r="S4" s="69"/>
      <c r="T4" s="106" t="s">
        <v>107</v>
      </c>
      <c r="U4" s="69"/>
      <c r="V4" s="69"/>
      <c r="W4" s="69"/>
      <c r="X4" s="69"/>
      <c r="Y4" s="106"/>
    </row>
    <row r="5" spans="1:25" ht="42.75" customHeight="1">
      <c r="A5" s="72"/>
      <c r="B5" s="152"/>
      <c r="C5" s="147"/>
      <c r="D5" s="147" t="s">
        <v>108</v>
      </c>
      <c r="E5" s="147" t="s">
        <v>123</v>
      </c>
      <c r="F5" s="147" t="s">
        <v>109</v>
      </c>
      <c r="G5" s="147" t="s">
        <v>110</v>
      </c>
      <c r="H5" s="147" t="s">
        <v>111</v>
      </c>
      <c r="I5" s="147" t="s">
        <v>112</v>
      </c>
      <c r="J5" s="86"/>
      <c r="K5" s="72"/>
      <c r="L5" s="152"/>
      <c r="M5" s="152"/>
      <c r="N5" s="154" t="s">
        <v>108</v>
      </c>
      <c r="O5" s="147" t="s">
        <v>113</v>
      </c>
      <c r="P5" s="147" t="s">
        <v>114</v>
      </c>
      <c r="Q5" s="147" t="s">
        <v>115</v>
      </c>
      <c r="R5" s="147" t="s">
        <v>116</v>
      </c>
      <c r="S5" s="190" t="s">
        <v>117</v>
      </c>
      <c r="T5" s="147" t="s">
        <v>124</v>
      </c>
      <c r="U5" s="147" t="s">
        <v>125</v>
      </c>
      <c r="V5" s="147" t="s">
        <v>126</v>
      </c>
      <c r="W5" s="147" t="s">
        <v>127</v>
      </c>
      <c r="X5" s="147" t="s">
        <v>128</v>
      </c>
      <c r="Y5" s="147" t="s">
        <v>129</v>
      </c>
    </row>
    <row r="6" spans="1:25" ht="18" customHeight="1">
      <c r="A6" s="72" t="s">
        <v>118</v>
      </c>
      <c r="B6" s="152" t="s">
        <v>118</v>
      </c>
      <c r="C6" s="72">
        <v>1</v>
      </c>
      <c r="D6" s="72">
        <v>2</v>
      </c>
      <c r="E6" s="72">
        <v>3</v>
      </c>
      <c r="F6" s="72">
        <v>4</v>
      </c>
      <c r="G6" s="72">
        <v>5</v>
      </c>
      <c r="H6" s="72">
        <v>6</v>
      </c>
      <c r="I6" s="188">
        <v>7</v>
      </c>
      <c r="J6" s="154">
        <v>8</v>
      </c>
      <c r="K6" s="188">
        <v>9</v>
      </c>
      <c r="L6" s="154">
        <v>10</v>
      </c>
      <c r="M6" s="72">
        <v>11</v>
      </c>
      <c r="N6" s="188">
        <v>12</v>
      </c>
      <c r="O6" s="154">
        <v>13</v>
      </c>
      <c r="P6" s="72">
        <v>14</v>
      </c>
      <c r="Q6" s="188">
        <v>15</v>
      </c>
      <c r="R6" s="154">
        <v>16</v>
      </c>
      <c r="S6" s="72">
        <v>17</v>
      </c>
      <c r="T6" s="188">
        <v>18</v>
      </c>
      <c r="U6" s="154">
        <v>19</v>
      </c>
      <c r="V6" s="72">
        <v>20</v>
      </c>
      <c r="W6" s="188">
        <v>21</v>
      </c>
      <c r="X6" s="154">
        <v>22</v>
      </c>
      <c r="Y6" s="72">
        <v>23</v>
      </c>
    </row>
    <row r="7" spans="1:26" s="16" customFormat="1" ht="18" customHeight="1">
      <c r="A7" s="64"/>
      <c r="B7" s="186" t="s">
        <v>100</v>
      </c>
      <c r="C7" s="125">
        <v>548.84</v>
      </c>
      <c r="D7" s="125">
        <v>328.84</v>
      </c>
      <c r="E7" s="125">
        <v>328.84</v>
      </c>
      <c r="F7" s="125">
        <v>0</v>
      </c>
      <c r="G7" s="187">
        <v>0</v>
      </c>
      <c r="H7" s="125">
        <v>0</v>
      </c>
      <c r="I7" s="125">
        <v>0</v>
      </c>
      <c r="J7" s="125">
        <v>0</v>
      </c>
      <c r="K7" s="140">
        <v>0</v>
      </c>
      <c r="L7" s="140">
        <v>0</v>
      </c>
      <c r="M7" s="140">
        <v>0</v>
      </c>
      <c r="N7" s="125">
        <v>0</v>
      </c>
      <c r="O7" s="189">
        <v>0</v>
      </c>
      <c r="P7" s="125">
        <v>0</v>
      </c>
      <c r="Q7" s="125">
        <v>0</v>
      </c>
      <c r="R7" s="125">
        <v>0</v>
      </c>
      <c r="S7" s="125">
        <v>0</v>
      </c>
      <c r="T7" s="125">
        <v>220</v>
      </c>
      <c r="U7" s="125">
        <v>0</v>
      </c>
      <c r="V7" s="125">
        <v>0</v>
      </c>
      <c r="W7" s="125">
        <v>0</v>
      </c>
      <c r="X7" s="125">
        <v>0</v>
      </c>
      <c r="Y7" s="104">
        <v>0</v>
      </c>
      <c r="Z7" s="95"/>
    </row>
    <row r="8" spans="1:25" ht="18" customHeight="1">
      <c r="A8" s="64" t="s">
        <v>130</v>
      </c>
      <c r="B8" s="186" t="s">
        <v>131</v>
      </c>
      <c r="C8" s="125">
        <v>548.84</v>
      </c>
      <c r="D8" s="125">
        <v>328.84</v>
      </c>
      <c r="E8" s="125">
        <v>328.84</v>
      </c>
      <c r="F8" s="125">
        <v>0</v>
      </c>
      <c r="G8" s="187">
        <v>0</v>
      </c>
      <c r="H8" s="125">
        <v>0</v>
      </c>
      <c r="I8" s="125">
        <v>0</v>
      </c>
      <c r="J8" s="125">
        <v>0</v>
      </c>
      <c r="K8" s="140">
        <v>0</v>
      </c>
      <c r="L8" s="140">
        <v>0</v>
      </c>
      <c r="M8" s="140">
        <v>0</v>
      </c>
      <c r="N8" s="125">
        <v>0</v>
      </c>
      <c r="O8" s="189">
        <v>0</v>
      </c>
      <c r="P8" s="125">
        <v>0</v>
      </c>
      <c r="Q8" s="125">
        <v>0</v>
      </c>
      <c r="R8" s="125">
        <v>0</v>
      </c>
      <c r="S8" s="125">
        <v>0</v>
      </c>
      <c r="T8" s="125">
        <v>220</v>
      </c>
      <c r="U8" s="125">
        <v>0</v>
      </c>
      <c r="V8" s="125">
        <v>0</v>
      </c>
      <c r="W8" s="125">
        <v>0</v>
      </c>
      <c r="X8" s="125">
        <v>0</v>
      </c>
      <c r="Y8" s="104">
        <v>0</v>
      </c>
    </row>
    <row r="9" spans="1:25" ht="18" customHeight="1">
      <c r="A9" s="64" t="s">
        <v>132</v>
      </c>
      <c r="B9" s="186" t="s">
        <v>133</v>
      </c>
      <c r="C9" s="125">
        <v>548.84</v>
      </c>
      <c r="D9" s="125">
        <v>328.84</v>
      </c>
      <c r="E9" s="125">
        <v>328.84</v>
      </c>
      <c r="F9" s="125">
        <v>0</v>
      </c>
      <c r="G9" s="187">
        <v>0</v>
      </c>
      <c r="H9" s="125">
        <v>0</v>
      </c>
      <c r="I9" s="125">
        <v>0</v>
      </c>
      <c r="J9" s="125">
        <v>0</v>
      </c>
      <c r="K9" s="140">
        <v>0</v>
      </c>
      <c r="L9" s="140">
        <v>0</v>
      </c>
      <c r="M9" s="140">
        <v>0</v>
      </c>
      <c r="N9" s="125">
        <v>0</v>
      </c>
      <c r="O9" s="189">
        <v>0</v>
      </c>
      <c r="P9" s="125">
        <v>0</v>
      </c>
      <c r="Q9" s="125">
        <v>0</v>
      </c>
      <c r="R9" s="125">
        <v>0</v>
      </c>
      <c r="S9" s="125">
        <v>0</v>
      </c>
      <c r="T9" s="125">
        <v>220</v>
      </c>
      <c r="U9" s="125">
        <v>0</v>
      </c>
      <c r="V9" s="125">
        <v>0</v>
      </c>
      <c r="W9" s="125">
        <v>0</v>
      </c>
      <c r="X9" s="125">
        <v>0</v>
      </c>
      <c r="Y9" s="104">
        <v>0</v>
      </c>
    </row>
    <row r="10" spans="2:24" ht="21.75" customHeight="1">
      <c r="B10"/>
      <c r="C10"/>
      <c r="D10"/>
      <c r="E10"/>
      <c r="F10"/>
      <c r="G10"/>
      <c r="H10" s="16"/>
      <c r="I10" s="16"/>
      <c r="J10"/>
      <c r="K10"/>
      <c r="L10"/>
      <c r="M10"/>
      <c r="N10"/>
      <c r="O10"/>
      <c r="P10"/>
      <c r="Q10"/>
      <c r="R10" s="16"/>
      <c r="S10" s="16"/>
      <c r="T10" s="16"/>
      <c r="U10" s="16"/>
      <c r="V10" s="16"/>
      <c r="W10" s="16"/>
      <c r="X10" s="16"/>
    </row>
    <row r="11" spans="2:24" ht="21.75" customHeight="1">
      <c r="B11"/>
      <c r="C11"/>
      <c r="D11"/>
      <c r="E11"/>
      <c r="F11"/>
      <c r="G11"/>
      <c r="H11" s="1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2:24" ht="21.75" customHeight="1">
      <c r="B12"/>
      <c r="C12"/>
      <c r="D12"/>
      <c r="E12"/>
      <c r="F12"/>
      <c r="G12"/>
      <c r="H12" s="1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2:24" ht="21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2:24" ht="21.7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2:24" ht="21.75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</sheetData>
  <sheetProtection formatCells="0" formatColumns="0" formatRows="0"/>
  <mergeCells count="7"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937007874015748" right="0.3937007874015748" top="0.3937007874015748" bottom="0.3937007874015748" header="0.31496062992125984" footer="0.31496062992125984"/>
  <pageSetup fitToHeight="999" fitToWidth="1" horizontalDpi="600" verticalDpi="600" orientation="landscape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3.83203125" style="0" customWidth="1"/>
    <col min="3" max="3" width="13.5" style="0" customWidth="1"/>
    <col min="4" max="4" width="12.16015625" style="0" customWidth="1"/>
    <col min="5" max="6" width="10.33203125" style="0" customWidth="1"/>
    <col min="7" max="7" width="11.33203125" style="0" customWidth="1"/>
    <col min="8" max="8" width="11" style="0" customWidth="1"/>
    <col min="9" max="9" width="10.16015625" style="0" customWidth="1"/>
    <col min="10" max="10" width="9" style="0" customWidth="1"/>
    <col min="11" max="11" width="10" style="0" customWidth="1"/>
    <col min="12" max="12" width="8" style="0" customWidth="1"/>
    <col min="13" max="13" width="7.16015625" style="0" customWidth="1"/>
    <col min="14" max="15" width="8.5" style="0" customWidth="1"/>
  </cols>
  <sheetData>
    <row r="2" spans="1:15" ht="30" customHeight="1">
      <c r="A2" s="131"/>
      <c r="B2" s="112" t="s">
        <v>134</v>
      </c>
      <c r="C2" s="113"/>
      <c r="D2" s="113"/>
      <c r="E2" s="113"/>
      <c r="F2" s="113"/>
      <c r="G2" s="113"/>
      <c r="H2" s="113"/>
      <c r="I2" s="113"/>
      <c r="J2" s="113"/>
      <c r="K2" s="113"/>
      <c r="L2" s="169"/>
      <c r="M2" s="169"/>
      <c r="N2" s="169"/>
      <c r="O2" s="169"/>
    </row>
    <row r="3" spans="3:15" ht="18" customHeight="1">
      <c r="C3" s="145"/>
      <c r="D3" s="145"/>
      <c r="E3" s="145"/>
      <c r="F3" s="145"/>
      <c r="G3" s="145"/>
      <c r="H3" s="145"/>
      <c r="I3" s="145"/>
      <c r="J3" s="145"/>
      <c r="O3" s="145" t="s">
        <v>11</v>
      </c>
    </row>
    <row r="4" spans="1:15" ht="18" customHeight="1">
      <c r="A4" s="72" t="s">
        <v>98</v>
      </c>
      <c r="B4" s="72" t="s">
        <v>120</v>
      </c>
      <c r="C4" s="147" t="s">
        <v>135</v>
      </c>
      <c r="D4" s="148" t="s">
        <v>136</v>
      </c>
      <c r="E4" s="148"/>
      <c r="F4" s="148"/>
      <c r="G4" s="148"/>
      <c r="H4" s="148"/>
      <c r="I4" s="148"/>
      <c r="J4" s="148"/>
      <c r="K4" s="72" t="s">
        <v>137</v>
      </c>
      <c r="L4" s="72" t="s">
        <v>138</v>
      </c>
      <c r="M4" s="72" t="s">
        <v>139</v>
      </c>
      <c r="N4" s="72" t="s">
        <v>140</v>
      </c>
      <c r="O4" s="72" t="s">
        <v>141</v>
      </c>
    </row>
    <row r="5" spans="1:15" ht="18" customHeight="1">
      <c r="A5" s="72"/>
      <c r="B5" s="72"/>
      <c r="C5" s="147"/>
      <c r="D5" s="147" t="s">
        <v>100</v>
      </c>
      <c r="E5" s="150" t="s">
        <v>142</v>
      </c>
      <c r="F5" s="150"/>
      <c r="G5" s="150"/>
      <c r="H5" s="150"/>
      <c r="I5" s="72" t="s">
        <v>143</v>
      </c>
      <c r="J5" s="178" t="s">
        <v>144</v>
      </c>
      <c r="K5" s="72"/>
      <c r="L5" s="72"/>
      <c r="M5" s="72"/>
      <c r="N5" s="72"/>
      <c r="O5" s="72"/>
    </row>
    <row r="6" spans="1:15" ht="18" customHeight="1">
      <c r="A6" s="72"/>
      <c r="B6" s="72"/>
      <c r="C6" s="147"/>
      <c r="D6" s="147"/>
      <c r="E6" s="72" t="s">
        <v>108</v>
      </c>
      <c r="F6" s="72" t="s">
        <v>145</v>
      </c>
      <c r="G6" s="84" t="s">
        <v>146</v>
      </c>
      <c r="H6" s="148"/>
      <c r="I6" s="72"/>
      <c r="J6" s="179"/>
      <c r="K6" s="72"/>
      <c r="L6" s="72"/>
      <c r="M6" s="72"/>
      <c r="N6" s="72"/>
      <c r="O6" s="72"/>
    </row>
    <row r="7" spans="1:15" ht="30.75" customHeight="1">
      <c r="A7" s="72"/>
      <c r="B7" s="72"/>
      <c r="C7" s="147"/>
      <c r="D7" s="147"/>
      <c r="E7" s="72"/>
      <c r="F7" s="72"/>
      <c r="G7" s="86"/>
      <c r="H7" s="72" t="s">
        <v>147</v>
      </c>
      <c r="I7" s="72"/>
      <c r="J7" s="180"/>
      <c r="K7" s="72"/>
      <c r="L7" s="72"/>
      <c r="M7" s="72"/>
      <c r="N7" s="72"/>
      <c r="O7" s="72"/>
    </row>
    <row r="8" spans="1:15" ht="18" customHeight="1">
      <c r="A8" s="146" t="s">
        <v>118</v>
      </c>
      <c r="B8" s="146" t="s">
        <v>118</v>
      </c>
      <c r="C8" s="146">
        <v>1</v>
      </c>
      <c r="D8" s="146">
        <v>2</v>
      </c>
      <c r="E8" s="146">
        <v>3</v>
      </c>
      <c r="F8" s="146">
        <v>4</v>
      </c>
      <c r="G8" s="146">
        <v>5</v>
      </c>
      <c r="H8" s="146">
        <v>6</v>
      </c>
      <c r="I8" s="146">
        <v>7</v>
      </c>
      <c r="J8" s="146">
        <v>8</v>
      </c>
      <c r="K8" s="146">
        <v>9</v>
      </c>
      <c r="L8" s="146">
        <v>10</v>
      </c>
      <c r="M8" s="146">
        <v>11</v>
      </c>
      <c r="N8" s="146">
        <v>12</v>
      </c>
      <c r="O8" s="146">
        <v>13</v>
      </c>
    </row>
    <row r="9" spans="1:15" s="16" customFormat="1" ht="21" customHeight="1">
      <c r="A9" s="176"/>
      <c r="B9" s="172" t="s">
        <v>100</v>
      </c>
      <c r="C9" s="170">
        <v>548.84</v>
      </c>
      <c r="D9" s="165">
        <v>266.84</v>
      </c>
      <c r="E9" s="170">
        <v>228.76</v>
      </c>
      <c r="F9" s="170">
        <v>193.97</v>
      </c>
      <c r="G9" s="170">
        <v>34.79</v>
      </c>
      <c r="H9" s="165">
        <v>18.22</v>
      </c>
      <c r="I9" s="173">
        <v>27.04</v>
      </c>
      <c r="J9" s="173">
        <v>11.04</v>
      </c>
      <c r="K9" s="170">
        <v>282</v>
      </c>
      <c r="L9" s="170">
        <v>0</v>
      </c>
      <c r="M9" s="170">
        <v>0</v>
      </c>
      <c r="N9" s="170">
        <v>0</v>
      </c>
      <c r="O9" s="104">
        <v>0</v>
      </c>
    </row>
    <row r="10" spans="1:15" ht="21" customHeight="1">
      <c r="A10" s="176" t="s">
        <v>130</v>
      </c>
      <c r="B10" s="172" t="s">
        <v>131</v>
      </c>
      <c r="C10" s="170">
        <v>548.84</v>
      </c>
      <c r="D10" s="165">
        <v>266.84</v>
      </c>
      <c r="E10" s="170">
        <v>228.76</v>
      </c>
      <c r="F10" s="170">
        <v>193.97</v>
      </c>
      <c r="G10" s="170">
        <v>34.79</v>
      </c>
      <c r="H10" s="165">
        <v>18.22</v>
      </c>
      <c r="I10" s="173">
        <v>27.04</v>
      </c>
      <c r="J10" s="173">
        <v>11.04</v>
      </c>
      <c r="K10" s="170">
        <v>282</v>
      </c>
      <c r="L10" s="170">
        <v>0</v>
      </c>
      <c r="M10" s="170">
        <v>0</v>
      </c>
      <c r="N10" s="170">
        <v>0</v>
      </c>
      <c r="O10" s="104">
        <v>0</v>
      </c>
    </row>
    <row r="11" spans="1:15" ht="21" customHeight="1">
      <c r="A11" s="176" t="s">
        <v>132</v>
      </c>
      <c r="B11" s="172" t="s">
        <v>133</v>
      </c>
      <c r="C11" s="170">
        <v>548.84</v>
      </c>
      <c r="D11" s="165">
        <v>266.84</v>
      </c>
      <c r="E11" s="170">
        <v>228.76</v>
      </c>
      <c r="F11" s="170">
        <v>193.97</v>
      </c>
      <c r="G11" s="170">
        <v>34.79</v>
      </c>
      <c r="H11" s="165">
        <v>18.22</v>
      </c>
      <c r="I11" s="173">
        <v>27.04</v>
      </c>
      <c r="J11" s="173">
        <v>11.04</v>
      </c>
      <c r="K11" s="170">
        <v>282</v>
      </c>
      <c r="L11" s="170">
        <v>0</v>
      </c>
      <c r="M11" s="170">
        <v>0</v>
      </c>
      <c r="N11" s="170">
        <v>0</v>
      </c>
      <c r="O11" s="104">
        <v>0</v>
      </c>
    </row>
    <row r="12" spans="4:11" ht="24" customHeight="1">
      <c r="D12" s="16"/>
      <c r="E12" s="16"/>
      <c r="G12" s="16"/>
      <c r="H12" s="16"/>
      <c r="I12" s="16"/>
      <c r="J12" s="16"/>
      <c r="K12" s="16"/>
    </row>
    <row r="13" spans="4:11" ht="24" customHeight="1">
      <c r="D13" s="16"/>
      <c r="E13" s="16"/>
      <c r="F13" s="16"/>
      <c r="H13" s="16"/>
      <c r="K13" s="16"/>
    </row>
    <row r="14" spans="6:12" ht="24" customHeight="1">
      <c r="F14" s="177"/>
      <c r="G14" s="16"/>
      <c r="H14" s="16"/>
      <c r="K14" s="16"/>
      <c r="L14" s="16"/>
    </row>
    <row r="15" spans="8:11" ht="24" customHeight="1">
      <c r="H15" s="16"/>
      <c r="I15" s="16"/>
      <c r="J15" s="16"/>
      <c r="K15" s="16"/>
    </row>
    <row r="16" spans="9:10" ht="24" customHeight="1">
      <c r="I16" s="16"/>
      <c r="J16" s="16"/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</sheetData>
  <sheetProtection formatCells="0" formatColumns="0" formatRows="0"/>
  <mergeCells count="14">
    <mergeCell ref="A4:A7"/>
    <mergeCell ref="B4:B7"/>
    <mergeCell ref="C4:C7"/>
    <mergeCell ref="D5:D7"/>
    <mergeCell ref="E6:E7"/>
    <mergeCell ref="F6:F7"/>
    <mergeCell ref="G6:G7"/>
    <mergeCell ref="I5:I7"/>
    <mergeCell ref="J5:J7"/>
    <mergeCell ref="K4:K7"/>
    <mergeCell ref="L4:L7"/>
    <mergeCell ref="M4:M7"/>
    <mergeCell ref="N4:N7"/>
    <mergeCell ref="O4:O7"/>
  </mergeCells>
  <printOptions horizontalCentered="1"/>
  <pageMargins left="0.5905511811023623" right="0.3937007874015748" top="0.5905511811023623" bottom="0.5905511811023623" header="0.31496062992125984" footer="0.31496062992125984"/>
  <pageSetup fitToHeight="999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2.83203125" style="0" customWidth="1"/>
    <col min="3" max="3" width="12.66015625" style="0" customWidth="1"/>
    <col min="4" max="4" width="10.5" style="0" customWidth="1"/>
    <col min="5" max="6" width="9.83203125" style="0" customWidth="1"/>
    <col min="7" max="7" width="10.16015625" style="0" customWidth="1"/>
    <col min="8" max="8" width="11.83203125" style="0" customWidth="1"/>
    <col min="9" max="9" width="9" style="0" customWidth="1"/>
    <col min="10" max="10" width="8.16015625" style="0" customWidth="1"/>
    <col min="11" max="11" width="9.66015625" style="0" customWidth="1"/>
    <col min="12" max="12" width="8.5" style="0" customWidth="1"/>
    <col min="13" max="13" width="7.5" style="0" customWidth="1"/>
    <col min="14" max="14" width="8.16015625" style="0" customWidth="1"/>
    <col min="15" max="15" width="7.66015625" style="0" customWidth="1"/>
  </cols>
  <sheetData>
    <row r="2" spans="1:11" ht="30" customHeight="1">
      <c r="A2" s="111"/>
      <c r="B2" s="112" t="s">
        <v>148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1:15" ht="18" customHeight="1">
      <c r="A3" s="169"/>
      <c r="B3" s="174" t="s">
        <v>97</v>
      </c>
      <c r="C3" s="145"/>
      <c r="D3" s="145"/>
      <c r="E3" s="145"/>
      <c r="F3" s="145"/>
      <c r="G3" s="145"/>
      <c r="H3" s="145"/>
      <c r="I3" s="145"/>
      <c r="J3" s="145"/>
      <c r="N3" s="175" t="s">
        <v>11</v>
      </c>
      <c r="O3" s="175"/>
    </row>
    <row r="4" spans="1:15" ht="18" customHeight="1">
      <c r="A4" s="72" t="s">
        <v>98</v>
      </c>
      <c r="B4" s="72" t="s">
        <v>120</v>
      </c>
      <c r="C4" s="147" t="s">
        <v>135</v>
      </c>
      <c r="D4" s="148" t="s">
        <v>136</v>
      </c>
      <c r="E4" s="148"/>
      <c r="F4" s="148"/>
      <c r="G4" s="148"/>
      <c r="H4" s="148"/>
      <c r="I4" s="148"/>
      <c r="J4" s="148"/>
      <c r="K4" s="72" t="s">
        <v>137</v>
      </c>
      <c r="L4" s="72" t="s">
        <v>138</v>
      </c>
      <c r="M4" s="72" t="s">
        <v>139</v>
      </c>
      <c r="N4" s="72" t="s">
        <v>140</v>
      </c>
      <c r="O4" s="72" t="s">
        <v>149</v>
      </c>
    </row>
    <row r="5" spans="1:15" ht="18" customHeight="1">
      <c r="A5" s="72"/>
      <c r="B5" s="72"/>
      <c r="C5" s="147"/>
      <c r="D5" s="147" t="s">
        <v>100</v>
      </c>
      <c r="E5" s="150" t="s">
        <v>142</v>
      </c>
      <c r="F5" s="150"/>
      <c r="G5" s="150"/>
      <c r="H5" s="150"/>
      <c r="I5" s="72" t="s">
        <v>143</v>
      </c>
      <c r="J5" s="72" t="s">
        <v>150</v>
      </c>
      <c r="K5" s="72"/>
      <c r="L5" s="72"/>
      <c r="M5" s="72"/>
      <c r="N5" s="72"/>
      <c r="O5" s="72"/>
    </row>
    <row r="6" spans="1:15" ht="15.75" customHeight="1">
      <c r="A6" s="72"/>
      <c r="B6" s="72"/>
      <c r="C6" s="147"/>
      <c r="D6" s="147"/>
      <c r="E6" s="72" t="s">
        <v>108</v>
      </c>
      <c r="F6" s="72" t="s">
        <v>145</v>
      </c>
      <c r="G6" s="84" t="s">
        <v>146</v>
      </c>
      <c r="H6" s="148"/>
      <c r="I6" s="72"/>
      <c r="J6" s="72"/>
      <c r="K6" s="72"/>
      <c r="L6" s="72"/>
      <c r="M6" s="72"/>
      <c r="N6" s="72"/>
      <c r="O6" s="72"/>
    </row>
    <row r="7" spans="1:15" ht="35.25" customHeight="1">
      <c r="A7" s="72"/>
      <c r="B7" s="72"/>
      <c r="C7" s="147"/>
      <c r="D7" s="147"/>
      <c r="E7" s="72"/>
      <c r="F7" s="72"/>
      <c r="G7" s="86"/>
      <c r="H7" s="72" t="s">
        <v>147</v>
      </c>
      <c r="I7" s="72"/>
      <c r="J7" s="72"/>
      <c r="K7" s="72"/>
      <c r="L7" s="72"/>
      <c r="M7" s="72"/>
      <c r="N7" s="72"/>
      <c r="O7" s="72"/>
    </row>
    <row r="8" spans="1:15" ht="18" customHeight="1">
      <c r="A8" s="146" t="s">
        <v>118</v>
      </c>
      <c r="B8" s="146" t="s">
        <v>118</v>
      </c>
      <c r="C8" s="146">
        <v>1</v>
      </c>
      <c r="D8" s="146">
        <v>2</v>
      </c>
      <c r="E8" s="146">
        <v>3</v>
      </c>
      <c r="F8" s="146">
        <v>4</v>
      </c>
      <c r="G8" s="146">
        <v>5</v>
      </c>
      <c r="H8" s="146">
        <v>6</v>
      </c>
      <c r="I8" s="146">
        <v>7</v>
      </c>
      <c r="J8" s="146">
        <v>8</v>
      </c>
      <c r="K8" s="146">
        <v>9</v>
      </c>
      <c r="L8" s="146">
        <v>10</v>
      </c>
      <c r="M8" s="146">
        <v>11</v>
      </c>
      <c r="N8" s="146">
        <v>12</v>
      </c>
      <c r="O8" s="146">
        <v>13</v>
      </c>
    </row>
    <row r="9" spans="1:15" s="16" customFormat="1" ht="18" customHeight="1">
      <c r="A9" s="116"/>
      <c r="B9" s="116" t="s">
        <v>100</v>
      </c>
      <c r="C9" s="170">
        <v>328.84</v>
      </c>
      <c r="D9" s="170">
        <v>266.84</v>
      </c>
      <c r="E9" s="170">
        <v>228.76</v>
      </c>
      <c r="F9" s="173">
        <v>193.97</v>
      </c>
      <c r="G9" s="170">
        <v>34.79</v>
      </c>
      <c r="H9" s="165">
        <v>18.22</v>
      </c>
      <c r="I9" s="173">
        <v>27.04</v>
      </c>
      <c r="J9" s="173">
        <v>11.04</v>
      </c>
      <c r="K9" s="170">
        <v>62</v>
      </c>
      <c r="L9" s="170">
        <v>0</v>
      </c>
      <c r="M9" s="170">
        <v>0</v>
      </c>
      <c r="N9" s="170">
        <v>0</v>
      </c>
      <c r="O9" s="104">
        <v>0</v>
      </c>
    </row>
    <row r="10" spans="1:15" ht="18" customHeight="1">
      <c r="A10" s="116" t="s">
        <v>130</v>
      </c>
      <c r="B10" s="116" t="s">
        <v>131</v>
      </c>
      <c r="C10" s="170">
        <v>328.84</v>
      </c>
      <c r="D10" s="170">
        <v>266.84</v>
      </c>
      <c r="E10" s="170">
        <v>228.76</v>
      </c>
      <c r="F10" s="173">
        <v>193.97</v>
      </c>
      <c r="G10" s="170">
        <v>34.79</v>
      </c>
      <c r="H10" s="165">
        <v>18.22</v>
      </c>
      <c r="I10" s="173">
        <v>27.04</v>
      </c>
      <c r="J10" s="173">
        <v>11.04</v>
      </c>
      <c r="K10" s="170">
        <v>62</v>
      </c>
      <c r="L10" s="170">
        <v>0</v>
      </c>
      <c r="M10" s="170">
        <v>0</v>
      </c>
      <c r="N10" s="170">
        <v>0</v>
      </c>
      <c r="O10" s="104">
        <v>0</v>
      </c>
    </row>
    <row r="11" spans="1:15" ht="18" customHeight="1">
      <c r="A11" s="116" t="s">
        <v>132</v>
      </c>
      <c r="B11" s="116" t="s">
        <v>133</v>
      </c>
      <c r="C11" s="170">
        <v>328.84</v>
      </c>
      <c r="D11" s="170">
        <v>266.84</v>
      </c>
      <c r="E11" s="170">
        <v>228.76</v>
      </c>
      <c r="F11" s="173">
        <v>193.97</v>
      </c>
      <c r="G11" s="170">
        <v>34.79</v>
      </c>
      <c r="H11" s="165">
        <v>18.22</v>
      </c>
      <c r="I11" s="173">
        <v>27.04</v>
      </c>
      <c r="J11" s="173">
        <v>11.04</v>
      </c>
      <c r="K11" s="170">
        <v>62</v>
      </c>
      <c r="L11" s="170">
        <v>0</v>
      </c>
      <c r="M11" s="170">
        <v>0</v>
      </c>
      <c r="N11" s="170">
        <v>0</v>
      </c>
      <c r="O11" s="104">
        <v>0</v>
      </c>
    </row>
    <row r="12" spans="9:11" ht="24" customHeight="1">
      <c r="I12" s="16"/>
      <c r="J12" s="16"/>
      <c r="K12" s="16"/>
    </row>
    <row r="13" spans="9:11" ht="24" customHeight="1">
      <c r="I13" s="16"/>
      <c r="J13" s="16"/>
      <c r="K13" s="16"/>
    </row>
    <row r="14" spans="8:12" ht="24" customHeight="1">
      <c r="H14" s="16"/>
      <c r="I14" s="16"/>
      <c r="J14" s="16"/>
      <c r="L14" s="16"/>
    </row>
    <row r="15" ht="24" customHeight="1">
      <c r="H15" s="16"/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</sheetData>
  <sheetProtection formatCells="0" formatColumns="0" formatRows="0"/>
  <mergeCells count="15">
    <mergeCell ref="N3:O3"/>
    <mergeCell ref="A4:A7"/>
    <mergeCell ref="B4:B7"/>
    <mergeCell ref="C4:C7"/>
    <mergeCell ref="D5:D7"/>
    <mergeCell ref="E6:E7"/>
    <mergeCell ref="F6:F7"/>
    <mergeCell ref="G6:G7"/>
    <mergeCell ref="I5:I7"/>
    <mergeCell ref="J5:J7"/>
    <mergeCell ref="K4:K7"/>
    <mergeCell ref="L4:L7"/>
    <mergeCell ref="M4:M7"/>
    <mergeCell ref="N4:N7"/>
    <mergeCell ref="O4:O7"/>
  </mergeCells>
  <printOptions horizontalCentered="1"/>
  <pageMargins left="0.5905511811023623" right="0.5905511811023623" top="0.5905511811023623" bottom="0.5905511811023623" header="0.31496062992125984" footer="0.31496062992125984"/>
  <pageSetup fitToHeight="9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17.66015625" style="0" customWidth="1"/>
    <col min="3" max="3" width="12" style="0" customWidth="1"/>
    <col min="4" max="4" width="11.16015625" style="0" customWidth="1"/>
    <col min="5" max="5" width="10" style="0" customWidth="1"/>
    <col min="6" max="6" width="9.66015625" style="0" customWidth="1"/>
    <col min="7" max="7" width="10.33203125" style="0" customWidth="1"/>
    <col min="8" max="8" width="10.83203125" style="0" customWidth="1"/>
    <col min="9" max="9" width="9.66015625" style="0" customWidth="1"/>
    <col min="10" max="10" width="8.66015625" style="0" customWidth="1"/>
    <col min="11" max="11" width="10.5" style="0" customWidth="1"/>
    <col min="12" max="12" width="8.66015625" style="0" customWidth="1"/>
    <col min="13" max="13" width="7.83203125" style="0" customWidth="1"/>
    <col min="14" max="14" width="8" style="0" customWidth="1"/>
    <col min="15" max="15" width="7.66015625" style="0" customWidth="1"/>
  </cols>
  <sheetData>
    <row r="2" spans="1:11" ht="30" customHeight="1">
      <c r="A2" s="112" t="s">
        <v>151</v>
      </c>
      <c r="B2" s="112"/>
      <c r="C2" s="113"/>
      <c r="D2" s="113"/>
      <c r="E2" s="113"/>
      <c r="F2" s="113"/>
      <c r="G2" s="113"/>
      <c r="H2" s="113"/>
      <c r="I2" s="113"/>
      <c r="J2" s="113"/>
      <c r="K2" s="113"/>
    </row>
    <row r="3" spans="1:15" ht="18" customHeight="1">
      <c r="A3" s="143" t="s">
        <v>97</v>
      </c>
      <c r="B3" s="16"/>
      <c r="C3" s="145"/>
      <c r="D3" s="145"/>
      <c r="E3" s="145"/>
      <c r="F3" s="145"/>
      <c r="G3" s="145"/>
      <c r="H3" s="145"/>
      <c r="I3" s="145"/>
      <c r="J3" s="145"/>
      <c r="O3" s="145" t="s">
        <v>11</v>
      </c>
    </row>
    <row r="4" spans="1:15" ht="18" customHeight="1">
      <c r="A4" s="72" t="s">
        <v>152</v>
      </c>
      <c r="B4" s="72" t="s">
        <v>153</v>
      </c>
      <c r="C4" s="147" t="s">
        <v>135</v>
      </c>
      <c r="D4" s="148" t="s">
        <v>136</v>
      </c>
      <c r="E4" s="148"/>
      <c r="F4" s="148"/>
      <c r="G4" s="148"/>
      <c r="H4" s="148"/>
      <c r="I4" s="148"/>
      <c r="J4" s="148"/>
      <c r="K4" s="72" t="s">
        <v>137</v>
      </c>
      <c r="L4" s="72" t="s">
        <v>138</v>
      </c>
      <c r="M4" s="72" t="s">
        <v>139</v>
      </c>
      <c r="N4" s="72" t="s">
        <v>140</v>
      </c>
      <c r="O4" s="72" t="s">
        <v>141</v>
      </c>
    </row>
    <row r="5" spans="1:15" ht="18" customHeight="1">
      <c r="A5" s="72"/>
      <c r="B5" s="72"/>
      <c r="C5" s="147"/>
      <c r="D5" s="147" t="s">
        <v>100</v>
      </c>
      <c r="E5" s="150" t="s">
        <v>142</v>
      </c>
      <c r="F5" s="150"/>
      <c r="G5" s="150"/>
      <c r="H5" s="150"/>
      <c r="I5" s="72" t="s">
        <v>143</v>
      </c>
      <c r="J5" s="84" t="s">
        <v>144</v>
      </c>
      <c r="K5" s="72"/>
      <c r="L5" s="72"/>
      <c r="M5" s="72"/>
      <c r="N5" s="72"/>
      <c r="O5" s="72"/>
    </row>
    <row r="6" spans="1:15" ht="15.75" customHeight="1">
      <c r="A6" s="72"/>
      <c r="B6" s="72"/>
      <c r="C6" s="147"/>
      <c r="D6" s="147"/>
      <c r="E6" s="72" t="s">
        <v>108</v>
      </c>
      <c r="F6" s="72" t="s">
        <v>145</v>
      </c>
      <c r="G6" s="84" t="s">
        <v>146</v>
      </c>
      <c r="H6" s="148"/>
      <c r="I6" s="72"/>
      <c r="J6" s="157"/>
      <c r="K6" s="72"/>
      <c r="L6" s="72"/>
      <c r="M6" s="72"/>
      <c r="N6" s="72"/>
      <c r="O6" s="72"/>
    </row>
    <row r="7" spans="1:15" ht="37.5" customHeight="1">
      <c r="A7" s="72"/>
      <c r="B7" s="72"/>
      <c r="C7" s="147"/>
      <c r="D7" s="147"/>
      <c r="E7" s="72"/>
      <c r="F7" s="72"/>
      <c r="G7" s="86"/>
      <c r="H7" s="72" t="s">
        <v>147</v>
      </c>
      <c r="I7" s="72"/>
      <c r="J7" s="86"/>
      <c r="K7" s="72"/>
      <c r="L7" s="72"/>
      <c r="M7" s="72"/>
      <c r="N7" s="72"/>
      <c r="O7" s="72"/>
    </row>
    <row r="8" spans="1:15" ht="18" customHeight="1">
      <c r="A8" s="146" t="s">
        <v>118</v>
      </c>
      <c r="B8" s="146" t="s">
        <v>118</v>
      </c>
      <c r="C8" s="146">
        <v>1</v>
      </c>
      <c r="D8" s="146">
        <v>2</v>
      </c>
      <c r="E8" s="146">
        <v>3</v>
      </c>
      <c r="F8" s="146">
        <v>4</v>
      </c>
      <c r="G8" s="146">
        <v>5</v>
      </c>
      <c r="H8" s="146">
        <v>6</v>
      </c>
      <c r="I8" s="146">
        <v>7</v>
      </c>
      <c r="J8" s="146">
        <v>8</v>
      </c>
      <c r="K8" s="146">
        <v>9</v>
      </c>
      <c r="L8" s="146">
        <v>9</v>
      </c>
      <c r="M8" s="146">
        <v>9</v>
      </c>
      <c r="N8" s="146">
        <v>9</v>
      </c>
      <c r="O8" s="146">
        <v>9</v>
      </c>
    </row>
    <row r="9" spans="1:15" s="16" customFormat="1" ht="18" customHeight="1">
      <c r="A9" s="163"/>
      <c r="B9" s="155" t="s">
        <v>100</v>
      </c>
      <c r="C9" s="165">
        <v>328.84</v>
      </c>
      <c r="D9" s="170">
        <v>266.84</v>
      </c>
      <c r="E9" s="170">
        <v>228.76</v>
      </c>
      <c r="F9" s="170">
        <v>193.97</v>
      </c>
      <c r="G9" s="170">
        <v>34.79</v>
      </c>
      <c r="H9" s="165">
        <v>18.22</v>
      </c>
      <c r="I9" s="173">
        <v>27.04</v>
      </c>
      <c r="J9" s="173">
        <v>11.04</v>
      </c>
      <c r="K9" s="170">
        <v>62</v>
      </c>
      <c r="L9" s="170">
        <v>0</v>
      </c>
      <c r="M9" s="170">
        <v>0</v>
      </c>
      <c r="N9" s="170">
        <v>0</v>
      </c>
      <c r="O9" s="104">
        <v>0</v>
      </c>
    </row>
    <row r="10" spans="1:15" ht="18" customHeight="1">
      <c r="A10" s="163">
        <v>201</v>
      </c>
      <c r="B10" s="155" t="s">
        <v>154</v>
      </c>
      <c r="C10" s="165">
        <v>260.55</v>
      </c>
      <c r="D10" s="170">
        <v>198.55</v>
      </c>
      <c r="E10" s="170">
        <v>160.47</v>
      </c>
      <c r="F10" s="170">
        <v>143.58</v>
      </c>
      <c r="G10" s="170">
        <v>16.89</v>
      </c>
      <c r="H10" s="165">
        <v>16.89</v>
      </c>
      <c r="I10" s="173">
        <v>27.04</v>
      </c>
      <c r="J10" s="173">
        <v>11.04</v>
      </c>
      <c r="K10" s="170">
        <v>62</v>
      </c>
      <c r="L10" s="170">
        <v>0</v>
      </c>
      <c r="M10" s="170">
        <v>0</v>
      </c>
      <c r="N10" s="170">
        <v>0</v>
      </c>
      <c r="O10" s="104">
        <v>0</v>
      </c>
    </row>
    <row r="11" spans="1:15" ht="18" customHeight="1">
      <c r="A11" s="163">
        <v>20113</v>
      </c>
      <c r="B11" s="155" t="s">
        <v>155</v>
      </c>
      <c r="C11" s="165">
        <v>260.55</v>
      </c>
      <c r="D11" s="170">
        <v>198.55</v>
      </c>
      <c r="E11" s="170">
        <v>160.47</v>
      </c>
      <c r="F11" s="170">
        <v>143.58</v>
      </c>
      <c r="G11" s="170">
        <v>16.89</v>
      </c>
      <c r="H11" s="165">
        <v>16.89</v>
      </c>
      <c r="I11" s="173">
        <v>27.04</v>
      </c>
      <c r="J11" s="173">
        <v>11.04</v>
      </c>
      <c r="K11" s="170">
        <v>62</v>
      </c>
      <c r="L11" s="170">
        <v>0</v>
      </c>
      <c r="M11" s="170">
        <v>0</v>
      </c>
      <c r="N11" s="170">
        <v>0</v>
      </c>
      <c r="O11" s="104">
        <v>0</v>
      </c>
    </row>
    <row r="12" spans="1:15" ht="18" customHeight="1">
      <c r="A12" s="163">
        <v>2011301</v>
      </c>
      <c r="B12" s="155" t="s">
        <v>156</v>
      </c>
      <c r="C12" s="165">
        <v>220.55</v>
      </c>
      <c r="D12" s="170">
        <v>198.55</v>
      </c>
      <c r="E12" s="170">
        <v>160.47</v>
      </c>
      <c r="F12" s="170">
        <v>143.58</v>
      </c>
      <c r="G12" s="170">
        <v>16.89</v>
      </c>
      <c r="H12" s="165">
        <v>16.89</v>
      </c>
      <c r="I12" s="173">
        <v>27.04</v>
      </c>
      <c r="J12" s="173">
        <v>11.04</v>
      </c>
      <c r="K12" s="170">
        <v>22</v>
      </c>
      <c r="L12" s="170">
        <v>0</v>
      </c>
      <c r="M12" s="170">
        <v>0</v>
      </c>
      <c r="N12" s="170">
        <v>0</v>
      </c>
      <c r="O12" s="104">
        <v>0</v>
      </c>
    </row>
    <row r="13" spans="1:15" ht="18" customHeight="1">
      <c r="A13" s="163">
        <v>2011302</v>
      </c>
      <c r="B13" s="155" t="s">
        <v>157</v>
      </c>
      <c r="C13" s="165">
        <v>20</v>
      </c>
      <c r="D13" s="170">
        <v>0</v>
      </c>
      <c r="E13" s="170">
        <v>0</v>
      </c>
      <c r="F13" s="170">
        <v>0</v>
      </c>
      <c r="G13" s="170">
        <v>0</v>
      </c>
      <c r="H13" s="165">
        <v>0</v>
      </c>
      <c r="I13" s="173">
        <v>0</v>
      </c>
      <c r="J13" s="173">
        <v>0</v>
      </c>
      <c r="K13" s="170">
        <v>20</v>
      </c>
      <c r="L13" s="170">
        <v>0</v>
      </c>
      <c r="M13" s="170">
        <v>0</v>
      </c>
      <c r="N13" s="170">
        <v>0</v>
      </c>
      <c r="O13" s="104">
        <v>0</v>
      </c>
    </row>
    <row r="14" spans="1:15" ht="18" customHeight="1">
      <c r="A14" s="163">
        <v>2011308</v>
      </c>
      <c r="B14" s="155" t="s">
        <v>158</v>
      </c>
      <c r="C14" s="165">
        <v>20</v>
      </c>
      <c r="D14" s="170">
        <v>0</v>
      </c>
      <c r="E14" s="170">
        <v>0</v>
      </c>
      <c r="F14" s="170">
        <v>0</v>
      </c>
      <c r="G14" s="170">
        <v>0</v>
      </c>
      <c r="H14" s="165">
        <v>0</v>
      </c>
      <c r="I14" s="173">
        <v>0</v>
      </c>
      <c r="J14" s="173">
        <v>0</v>
      </c>
      <c r="K14" s="170">
        <v>20</v>
      </c>
      <c r="L14" s="170">
        <v>0</v>
      </c>
      <c r="M14" s="170">
        <v>0</v>
      </c>
      <c r="N14" s="170">
        <v>0</v>
      </c>
      <c r="O14" s="104">
        <v>0</v>
      </c>
    </row>
    <row r="15" spans="1:15" ht="18" customHeight="1">
      <c r="A15" s="163">
        <v>208</v>
      </c>
      <c r="B15" s="155" t="s">
        <v>159</v>
      </c>
      <c r="C15" s="165">
        <v>39.6</v>
      </c>
      <c r="D15" s="170">
        <v>39.6</v>
      </c>
      <c r="E15" s="170">
        <v>39.6</v>
      </c>
      <c r="F15" s="170">
        <v>39.6</v>
      </c>
      <c r="G15" s="170">
        <v>0</v>
      </c>
      <c r="H15" s="165">
        <v>0</v>
      </c>
      <c r="I15" s="173">
        <v>0</v>
      </c>
      <c r="J15" s="173">
        <v>0</v>
      </c>
      <c r="K15" s="170">
        <v>0</v>
      </c>
      <c r="L15" s="170">
        <v>0</v>
      </c>
      <c r="M15" s="170">
        <v>0</v>
      </c>
      <c r="N15" s="170">
        <v>0</v>
      </c>
      <c r="O15" s="104">
        <v>0</v>
      </c>
    </row>
    <row r="16" spans="1:15" ht="18" customHeight="1">
      <c r="A16" s="163">
        <v>20803</v>
      </c>
      <c r="B16" s="155" t="s">
        <v>160</v>
      </c>
      <c r="C16" s="165">
        <v>39.6</v>
      </c>
      <c r="D16" s="170">
        <v>39.6</v>
      </c>
      <c r="E16" s="170">
        <v>39.6</v>
      </c>
      <c r="F16" s="170">
        <v>39.6</v>
      </c>
      <c r="G16" s="170">
        <v>0</v>
      </c>
      <c r="H16" s="165">
        <v>0</v>
      </c>
      <c r="I16" s="173">
        <v>0</v>
      </c>
      <c r="J16" s="173">
        <v>0</v>
      </c>
      <c r="K16" s="170">
        <v>0</v>
      </c>
      <c r="L16" s="170">
        <v>0</v>
      </c>
      <c r="M16" s="170">
        <v>0</v>
      </c>
      <c r="N16" s="170">
        <v>0</v>
      </c>
      <c r="O16" s="104">
        <v>0</v>
      </c>
    </row>
    <row r="17" spans="1:15" ht="18" customHeight="1">
      <c r="A17" s="163">
        <v>2080301</v>
      </c>
      <c r="B17" s="155" t="s">
        <v>161</v>
      </c>
      <c r="C17" s="165">
        <v>38.65</v>
      </c>
      <c r="D17" s="170">
        <v>38.65</v>
      </c>
      <c r="E17" s="170">
        <v>38.65</v>
      </c>
      <c r="F17" s="170">
        <v>38.65</v>
      </c>
      <c r="G17" s="170">
        <v>0</v>
      </c>
      <c r="H17" s="165">
        <v>0</v>
      </c>
      <c r="I17" s="173">
        <v>0</v>
      </c>
      <c r="J17" s="173">
        <v>0</v>
      </c>
      <c r="K17" s="170">
        <v>0</v>
      </c>
      <c r="L17" s="170">
        <v>0</v>
      </c>
      <c r="M17" s="170">
        <v>0</v>
      </c>
      <c r="N17" s="170">
        <v>0</v>
      </c>
      <c r="O17" s="104">
        <v>0</v>
      </c>
    </row>
    <row r="18" spans="1:15" ht="18" customHeight="1">
      <c r="A18" s="163">
        <v>2080302</v>
      </c>
      <c r="B18" s="155" t="s">
        <v>162</v>
      </c>
      <c r="C18" s="165">
        <v>0.26</v>
      </c>
      <c r="D18" s="170">
        <v>0.26</v>
      </c>
      <c r="E18" s="170">
        <v>0.26</v>
      </c>
      <c r="F18" s="170">
        <v>0.26</v>
      </c>
      <c r="G18" s="170">
        <v>0</v>
      </c>
      <c r="H18" s="165">
        <v>0</v>
      </c>
      <c r="I18" s="173">
        <v>0</v>
      </c>
      <c r="J18" s="173">
        <v>0</v>
      </c>
      <c r="K18" s="170">
        <v>0</v>
      </c>
      <c r="L18" s="170">
        <v>0</v>
      </c>
      <c r="M18" s="170">
        <v>0</v>
      </c>
      <c r="N18" s="170">
        <v>0</v>
      </c>
      <c r="O18" s="104">
        <v>0</v>
      </c>
    </row>
    <row r="19" spans="1:15" ht="18" customHeight="1">
      <c r="A19" s="163">
        <v>2080305</v>
      </c>
      <c r="B19" s="155" t="s">
        <v>163</v>
      </c>
      <c r="C19" s="165">
        <v>0.69</v>
      </c>
      <c r="D19" s="170">
        <v>0.69</v>
      </c>
      <c r="E19" s="170">
        <v>0.69</v>
      </c>
      <c r="F19" s="170">
        <v>0.69</v>
      </c>
      <c r="G19" s="170">
        <v>0</v>
      </c>
      <c r="H19" s="165">
        <v>0</v>
      </c>
      <c r="I19" s="173">
        <v>0</v>
      </c>
      <c r="J19" s="173">
        <v>0</v>
      </c>
      <c r="K19" s="170">
        <v>0</v>
      </c>
      <c r="L19" s="170">
        <v>0</v>
      </c>
      <c r="M19" s="170">
        <v>0</v>
      </c>
      <c r="N19" s="170">
        <v>0</v>
      </c>
      <c r="O19" s="104">
        <v>0</v>
      </c>
    </row>
    <row r="20" spans="1:15" ht="18" customHeight="1">
      <c r="A20" s="163">
        <v>210</v>
      </c>
      <c r="B20" s="155" t="s">
        <v>164</v>
      </c>
      <c r="C20" s="165">
        <v>12.12</v>
      </c>
      <c r="D20" s="170">
        <v>12.12</v>
      </c>
      <c r="E20" s="170">
        <v>12.12</v>
      </c>
      <c r="F20" s="170">
        <v>10.79</v>
      </c>
      <c r="G20" s="170">
        <v>1.33</v>
      </c>
      <c r="H20" s="165">
        <v>1.33</v>
      </c>
      <c r="I20" s="173">
        <v>0</v>
      </c>
      <c r="J20" s="173">
        <v>0</v>
      </c>
      <c r="K20" s="170">
        <v>0</v>
      </c>
      <c r="L20" s="170">
        <v>0</v>
      </c>
      <c r="M20" s="170">
        <v>0</v>
      </c>
      <c r="N20" s="170">
        <v>0</v>
      </c>
      <c r="O20" s="104">
        <v>0</v>
      </c>
    </row>
    <row r="21" spans="1:15" ht="18" customHeight="1">
      <c r="A21" s="163">
        <v>21005</v>
      </c>
      <c r="B21" s="155" t="s">
        <v>165</v>
      </c>
      <c r="C21" s="165">
        <v>12.12</v>
      </c>
      <c r="D21" s="170">
        <v>12.12</v>
      </c>
      <c r="E21" s="170">
        <v>12.12</v>
      </c>
      <c r="F21" s="170">
        <v>10.79</v>
      </c>
      <c r="G21" s="170">
        <v>1.33</v>
      </c>
      <c r="H21" s="165">
        <v>1.33</v>
      </c>
      <c r="I21" s="173">
        <v>0</v>
      </c>
      <c r="J21" s="173">
        <v>0</v>
      </c>
      <c r="K21" s="170">
        <v>0</v>
      </c>
      <c r="L21" s="170">
        <v>0</v>
      </c>
      <c r="M21" s="170">
        <v>0</v>
      </c>
      <c r="N21" s="170">
        <v>0</v>
      </c>
      <c r="O21" s="104">
        <v>0</v>
      </c>
    </row>
    <row r="22" spans="1:15" ht="18" customHeight="1">
      <c r="A22" s="163">
        <v>2100501</v>
      </c>
      <c r="B22" s="155" t="s">
        <v>166</v>
      </c>
      <c r="C22" s="165">
        <v>12.12</v>
      </c>
      <c r="D22" s="170">
        <v>12.12</v>
      </c>
      <c r="E22" s="170">
        <v>12.12</v>
      </c>
      <c r="F22" s="170">
        <v>10.79</v>
      </c>
      <c r="G22" s="170">
        <v>1.33</v>
      </c>
      <c r="H22" s="165">
        <v>1.33</v>
      </c>
      <c r="I22" s="173">
        <v>0</v>
      </c>
      <c r="J22" s="173">
        <v>0</v>
      </c>
      <c r="K22" s="170">
        <v>0</v>
      </c>
      <c r="L22" s="170">
        <v>0</v>
      </c>
      <c r="M22" s="170">
        <v>0</v>
      </c>
      <c r="N22" s="170">
        <v>0</v>
      </c>
      <c r="O22" s="104">
        <v>0</v>
      </c>
    </row>
    <row r="23" spans="1:15" ht="18" customHeight="1">
      <c r="A23" s="163">
        <v>221</v>
      </c>
      <c r="B23" s="155" t="s">
        <v>167</v>
      </c>
      <c r="C23" s="165">
        <v>16.57</v>
      </c>
      <c r="D23" s="170">
        <v>16.57</v>
      </c>
      <c r="E23" s="170">
        <v>16.57</v>
      </c>
      <c r="F23" s="170">
        <v>0</v>
      </c>
      <c r="G23" s="170">
        <v>16.57</v>
      </c>
      <c r="H23" s="165">
        <v>0</v>
      </c>
      <c r="I23" s="173">
        <v>0</v>
      </c>
      <c r="J23" s="173">
        <v>0</v>
      </c>
      <c r="K23" s="170">
        <v>0</v>
      </c>
      <c r="L23" s="170">
        <v>0</v>
      </c>
      <c r="M23" s="170">
        <v>0</v>
      </c>
      <c r="N23" s="170">
        <v>0</v>
      </c>
      <c r="O23" s="104">
        <v>0</v>
      </c>
    </row>
    <row r="24" spans="1:15" ht="18" customHeight="1">
      <c r="A24" s="163">
        <v>22102</v>
      </c>
      <c r="B24" s="155" t="s">
        <v>168</v>
      </c>
      <c r="C24" s="165">
        <v>16.57</v>
      </c>
      <c r="D24" s="170">
        <v>16.57</v>
      </c>
      <c r="E24" s="170">
        <v>16.57</v>
      </c>
      <c r="F24" s="170">
        <v>0</v>
      </c>
      <c r="G24" s="170">
        <v>16.57</v>
      </c>
      <c r="H24" s="165">
        <v>0</v>
      </c>
      <c r="I24" s="173">
        <v>0</v>
      </c>
      <c r="J24" s="173">
        <v>0</v>
      </c>
      <c r="K24" s="170">
        <v>0</v>
      </c>
      <c r="L24" s="170">
        <v>0</v>
      </c>
      <c r="M24" s="170">
        <v>0</v>
      </c>
      <c r="N24" s="170">
        <v>0</v>
      </c>
      <c r="O24" s="104">
        <v>0</v>
      </c>
    </row>
    <row r="25" spans="1:15" ht="18" customHeight="1">
      <c r="A25" s="163">
        <v>2210201</v>
      </c>
      <c r="B25" s="155" t="s">
        <v>169</v>
      </c>
      <c r="C25" s="165">
        <v>16.57</v>
      </c>
      <c r="D25" s="170">
        <v>16.57</v>
      </c>
      <c r="E25" s="170">
        <v>16.57</v>
      </c>
      <c r="F25" s="170">
        <v>0</v>
      </c>
      <c r="G25" s="170">
        <v>16.57</v>
      </c>
      <c r="H25" s="165">
        <v>0</v>
      </c>
      <c r="I25" s="173">
        <v>0</v>
      </c>
      <c r="J25" s="173">
        <v>0</v>
      </c>
      <c r="K25" s="170">
        <v>0</v>
      </c>
      <c r="L25" s="170">
        <v>0</v>
      </c>
      <c r="M25" s="170">
        <v>0</v>
      </c>
      <c r="N25" s="170">
        <v>0</v>
      </c>
      <c r="O25" s="104">
        <v>0</v>
      </c>
    </row>
  </sheetData>
  <sheetProtection formatCells="0" formatColumns="0" formatRows="0"/>
  <mergeCells count="14">
    <mergeCell ref="A4:A7"/>
    <mergeCell ref="B4:B7"/>
    <mergeCell ref="C4:C7"/>
    <mergeCell ref="D5:D7"/>
    <mergeCell ref="E6:E7"/>
    <mergeCell ref="F6:F7"/>
    <mergeCell ref="G6:G7"/>
    <mergeCell ref="I5:I7"/>
    <mergeCell ref="J5:J7"/>
    <mergeCell ref="K4:K7"/>
    <mergeCell ref="L4:L7"/>
    <mergeCell ref="M4:M7"/>
    <mergeCell ref="N4:N7"/>
    <mergeCell ref="O4:O7"/>
  </mergeCells>
  <printOptions horizontalCentered="1"/>
  <pageMargins left="0.3937007874015748" right="0.3937007874015748" top="0.3937007874015748" bottom="0.3937007874015748" header="0.31496062992125984" footer="0.31496062992125984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" style="0" customWidth="1"/>
    <col min="2" max="2" width="23.16015625" style="0" customWidth="1"/>
    <col min="3" max="3" width="10.83203125" style="0" customWidth="1"/>
    <col min="4" max="4" width="9.66015625" style="0" customWidth="1"/>
    <col min="5" max="6" width="10.83203125" style="0" customWidth="1"/>
    <col min="7" max="8" width="12.16015625" style="0" customWidth="1"/>
    <col min="9" max="9" width="11.16015625" style="0" customWidth="1"/>
    <col min="10" max="10" width="10.83203125" style="0" customWidth="1"/>
    <col min="11" max="11" width="9.83203125" style="0" customWidth="1"/>
    <col min="12" max="12" width="9" style="0" customWidth="1"/>
    <col min="13" max="13" width="8.83203125" style="0" customWidth="1"/>
    <col min="14" max="14" width="8.16015625" style="0" customWidth="1"/>
    <col min="15" max="15" width="7.83203125" style="0" customWidth="1"/>
  </cols>
  <sheetData>
    <row r="2" spans="1:11" ht="30" customHeight="1">
      <c r="A2" s="112" t="s">
        <v>170</v>
      </c>
      <c r="B2" s="112"/>
      <c r="C2" s="113"/>
      <c r="D2" s="113"/>
      <c r="E2" s="113"/>
      <c r="F2" s="113"/>
      <c r="G2" s="113"/>
      <c r="H2" s="113"/>
      <c r="I2" s="113"/>
      <c r="J2" s="113"/>
      <c r="K2" s="113"/>
    </row>
    <row r="3" spans="1:15" ht="18" customHeight="1">
      <c r="A3" s="143" t="s">
        <v>97</v>
      </c>
      <c r="B3" s="16"/>
      <c r="C3" s="145"/>
      <c r="D3" s="145"/>
      <c r="E3" s="145"/>
      <c r="F3" s="145"/>
      <c r="G3" s="145"/>
      <c r="H3" s="145"/>
      <c r="I3" s="145"/>
      <c r="J3" s="145"/>
      <c r="O3" s="145" t="s">
        <v>11</v>
      </c>
    </row>
    <row r="4" spans="1:15" ht="18" customHeight="1">
      <c r="A4" s="72" t="s">
        <v>152</v>
      </c>
      <c r="B4" s="72" t="s">
        <v>153</v>
      </c>
      <c r="C4" s="147" t="s">
        <v>135</v>
      </c>
      <c r="D4" s="148" t="s">
        <v>136</v>
      </c>
      <c r="E4" s="148"/>
      <c r="F4" s="148"/>
      <c r="G4" s="148"/>
      <c r="H4" s="148"/>
      <c r="I4" s="148"/>
      <c r="J4" s="148"/>
      <c r="K4" s="72" t="s">
        <v>137</v>
      </c>
      <c r="L4" s="72" t="s">
        <v>138</v>
      </c>
      <c r="M4" s="72" t="s">
        <v>139</v>
      </c>
      <c r="N4" s="72" t="s">
        <v>140</v>
      </c>
      <c r="O4" s="72" t="s">
        <v>149</v>
      </c>
    </row>
    <row r="5" spans="1:15" ht="18" customHeight="1">
      <c r="A5" s="72"/>
      <c r="B5" s="72"/>
      <c r="C5" s="147"/>
      <c r="D5" s="147" t="s">
        <v>100</v>
      </c>
      <c r="E5" s="150" t="s">
        <v>142</v>
      </c>
      <c r="F5" s="150"/>
      <c r="G5" s="150"/>
      <c r="H5" s="150"/>
      <c r="I5" s="72" t="s">
        <v>143</v>
      </c>
      <c r="J5" s="84" t="s">
        <v>144</v>
      </c>
      <c r="K5" s="72"/>
      <c r="L5" s="72"/>
      <c r="M5" s="72"/>
      <c r="N5" s="72"/>
      <c r="O5" s="72"/>
    </row>
    <row r="6" spans="1:15" ht="15.75" customHeight="1">
      <c r="A6" s="72"/>
      <c r="B6" s="72"/>
      <c r="C6" s="147"/>
      <c r="D6" s="147"/>
      <c r="E6" s="72" t="s">
        <v>108</v>
      </c>
      <c r="F6" s="72" t="s">
        <v>145</v>
      </c>
      <c r="G6" s="84" t="s">
        <v>146</v>
      </c>
      <c r="H6" s="148"/>
      <c r="I6" s="72"/>
      <c r="J6" s="157"/>
      <c r="K6" s="72"/>
      <c r="L6" s="72"/>
      <c r="M6" s="72"/>
      <c r="N6" s="72"/>
      <c r="O6" s="72"/>
    </row>
    <row r="7" spans="1:15" ht="24.75" customHeight="1">
      <c r="A7" s="72"/>
      <c r="B7" s="72"/>
      <c r="C7" s="147"/>
      <c r="D7" s="147"/>
      <c r="E7" s="72"/>
      <c r="F7" s="72"/>
      <c r="G7" s="86"/>
      <c r="H7" s="72" t="s">
        <v>147</v>
      </c>
      <c r="I7" s="72"/>
      <c r="J7" s="86"/>
      <c r="K7" s="72"/>
      <c r="L7" s="72"/>
      <c r="M7" s="72"/>
      <c r="N7" s="72"/>
      <c r="O7" s="72"/>
    </row>
    <row r="8" spans="1:15" ht="18" customHeight="1">
      <c r="A8" s="146" t="s">
        <v>118</v>
      </c>
      <c r="B8" s="146" t="s">
        <v>118</v>
      </c>
      <c r="C8" s="146">
        <v>1</v>
      </c>
      <c r="D8" s="146">
        <v>2</v>
      </c>
      <c r="E8" s="146">
        <v>3</v>
      </c>
      <c r="F8" s="146">
        <v>4</v>
      </c>
      <c r="G8" s="146">
        <v>5</v>
      </c>
      <c r="H8" s="146">
        <v>6</v>
      </c>
      <c r="I8" s="146">
        <v>7</v>
      </c>
      <c r="J8" s="146">
        <v>8</v>
      </c>
      <c r="K8" s="146">
        <v>9</v>
      </c>
      <c r="L8" s="146">
        <v>10</v>
      </c>
      <c r="M8" s="146">
        <v>11</v>
      </c>
      <c r="N8" s="146">
        <v>12</v>
      </c>
      <c r="O8" s="146">
        <v>13</v>
      </c>
    </row>
    <row r="9" spans="1:15" s="16" customFormat="1" ht="18" customHeight="1">
      <c r="A9" s="172"/>
      <c r="B9" s="155" t="s">
        <v>100</v>
      </c>
      <c r="C9" s="165">
        <v>328.84</v>
      </c>
      <c r="D9" s="170">
        <v>266.84</v>
      </c>
      <c r="E9" s="170">
        <v>228.76</v>
      </c>
      <c r="F9" s="170">
        <v>193.97</v>
      </c>
      <c r="G9" s="170">
        <v>34.79</v>
      </c>
      <c r="H9" s="165">
        <v>18.22</v>
      </c>
      <c r="I9" s="173">
        <v>27.04</v>
      </c>
      <c r="J9" s="173">
        <v>11.04</v>
      </c>
      <c r="K9" s="170">
        <v>62</v>
      </c>
      <c r="L9" s="170">
        <v>0</v>
      </c>
      <c r="M9" s="170">
        <v>0</v>
      </c>
      <c r="N9" s="170">
        <v>0</v>
      </c>
      <c r="O9" s="104">
        <v>0</v>
      </c>
    </row>
    <row r="10" spans="1:15" ht="18" customHeight="1">
      <c r="A10" s="172" t="s">
        <v>171</v>
      </c>
      <c r="B10" s="155"/>
      <c r="C10" s="165">
        <v>195.3</v>
      </c>
      <c r="D10" s="170">
        <v>195.3</v>
      </c>
      <c r="E10" s="170">
        <v>195.3</v>
      </c>
      <c r="F10" s="170">
        <v>193.97</v>
      </c>
      <c r="G10" s="170">
        <v>1.33</v>
      </c>
      <c r="H10" s="165">
        <v>1.33</v>
      </c>
      <c r="I10" s="173">
        <v>0</v>
      </c>
      <c r="J10" s="173">
        <v>0</v>
      </c>
      <c r="K10" s="170">
        <v>0</v>
      </c>
      <c r="L10" s="170">
        <v>0</v>
      </c>
      <c r="M10" s="170">
        <v>0</v>
      </c>
      <c r="N10" s="170">
        <v>0</v>
      </c>
      <c r="O10" s="104">
        <v>0</v>
      </c>
    </row>
    <row r="11" spans="1:15" ht="18" customHeight="1">
      <c r="A11" s="172" t="s">
        <v>172</v>
      </c>
      <c r="B11" s="155" t="s">
        <v>173</v>
      </c>
      <c r="C11" s="165">
        <v>67.28</v>
      </c>
      <c r="D11" s="170">
        <v>67.28</v>
      </c>
      <c r="E11" s="170">
        <v>67.28</v>
      </c>
      <c r="F11" s="170">
        <v>67.28</v>
      </c>
      <c r="G11" s="170">
        <v>0</v>
      </c>
      <c r="H11" s="165">
        <v>0</v>
      </c>
      <c r="I11" s="173">
        <v>0</v>
      </c>
      <c r="J11" s="173">
        <v>0</v>
      </c>
      <c r="K11" s="170">
        <v>0</v>
      </c>
      <c r="L11" s="170">
        <v>0</v>
      </c>
      <c r="M11" s="170">
        <v>0</v>
      </c>
      <c r="N11" s="170">
        <v>0</v>
      </c>
      <c r="O11" s="104">
        <v>0</v>
      </c>
    </row>
    <row r="12" spans="1:15" ht="18" customHeight="1">
      <c r="A12" s="172" t="s">
        <v>174</v>
      </c>
      <c r="B12" s="155" t="s">
        <v>175</v>
      </c>
      <c r="C12" s="165">
        <v>62.56</v>
      </c>
      <c r="D12" s="170">
        <v>62.56</v>
      </c>
      <c r="E12" s="170">
        <v>62.56</v>
      </c>
      <c r="F12" s="170">
        <v>62.56</v>
      </c>
      <c r="G12" s="170">
        <v>0</v>
      </c>
      <c r="H12" s="165">
        <v>0</v>
      </c>
      <c r="I12" s="173">
        <v>0</v>
      </c>
      <c r="J12" s="173">
        <v>0</v>
      </c>
      <c r="K12" s="170">
        <v>0</v>
      </c>
      <c r="L12" s="170">
        <v>0</v>
      </c>
      <c r="M12" s="170">
        <v>0</v>
      </c>
      <c r="N12" s="170">
        <v>0</v>
      </c>
      <c r="O12" s="104">
        <v>0</v>
      </c>
    </row>
    <row r="13" spans="1:15" ht="18" customHeight="1">
      <c r="A13" s="172" t="s">
        <v>176</v>
      </c>
      <c r="B13" s="155" t="s">
        <v>177</v>
      </c>
      <c r="C13" s="165">
        <v>5.25</v>
      </c>
      <c r="D13" s="170">
        <v>5.25</v>
      </c>
      <c r="E13" s="170">
        <v>5.25</v>
      </c>
      <c r="F13" s="170">
        <v>5.25</v>
      </c>
      <c r="G13" s="170">
        <v>0</v>
      </c>
      <c r="H13" s="165">
        <v>0</v>
      </c>
      <c r="I13" s="173">
        <v>0</v>
      </c>
      <c r="J13" s="173">
        <v>0</v>
      </c>
      <c r="K13" s="170">
        <v>0</v>
      </c>
      <c r="L13" s="170">
        <v>0</v>
      </c>
      <c r="M13" s="170">
        <v>0</v>
      </c>
      <c r="N13" s="170">
        <v>0</v>
      </c>
      <c r="O13" s="104">
        <v>0</v>
      </c>
    </row>
    <row r="14" spans="1:15" ht="18" customHeight="1">
      <c r="A14" s="172" t="s">
        <v>178</v>
      </c>
      <c r="B14" s="155" t="s">
        <v>179</v>
      </c>
      <c r="C14" s="165">
        <v>51.72</v>
      </c>
      <c r="D14" s="170">
        <v>51.72</v>
      </c>
      <c r="E14" s="170">
        <v>51.72</v>
      </c>
      <c r="F14" s="170">
        <v>50.39</v>
      </c>
      <c r="G14" s="170">
        <v>1.33</v>
      </c>
      <c r="H14" s="165">
        <v>1.33</v>
      </c>
      <c r="I14" s="173">
        <v>0</v>
      </c>
      <c r="J14" s="173">
        <v>0</v>
      </c>
      <c r="K14" s="170">
        <v>0</v>
      </c>
      <c r="L14" s="170">
        <v>0</v>
      </c>
      <c r="M14" s="170">
        <v>0</v>
      </c>
      <c r="N14" s="170">
        <v>0</v>
      </c>
      <c r="O14" s="104">
        <v>0</v>
      </c>
    </row>
    <row r="15" spans="1:15" ht="18" customHeight="1">
      <c r="A15" s="172" t="s">
        <v>180</v>
      </c>
      <c r="B15" s="155" t="s">
        <v>181</v>
      </c>
      <c r="C15" s="165">
        <v>8.49</v>
      </c>
      <c r="D15" s="170">
        <v>8.49</v>
      </c>
      <c r="E15" s="170">
        <v>8.49</v>
      </c>
      <c r="F15" s="170">
        <v>8.49</v>
      </c>
      <c r="G15" s="170">
        <v>0</v>
      </c>
      <c r="H15" s="165">
        <v>0</v>
      </c>
      <c r="I15" s="173">
        <v>0</v>
      </c>
      <c r="J15" s="173">
        <v>0</v>
      </c>
      <c r="K15" s="170">
        <v>0</v>
      </c>
      <c r="L15" s="170">
        <v>0</v>
      </c>
      <c r="M15" s="170">
        <v>0</v>
      </c>
      <c r="N15" s="170">
        <v>0</v>
      </c>
      <c r="O15" s="104">
        <v>0</v>
      </c>
    </row>
    <row r="16" spans="1:15" ht="18" customHeight="1">
      <c r="A16" s="172" t="s">
        <v>182</v>
      </c>
      <c r="B16" s="155"/>
      <c r="C16" s="165">
        <v>89.04</v>
      </c>
      <c r="D16" s="170">
        <v>27.04</v>
      </c>
      <c r="E16" s="170">
        <v>0</v>
      </c>
      <c r="F16" s="170">
        <v>0</v>
      </c>
      <c r="G16" s="170">
        <v>0</v>
      </c>
      <c r="H16" s="165">
        <v>0</v>
      </c>
      <c r="I16" s="173">
        <v>27.04</v>
      </c>
      <c r="J16" s="173">
        <v>0</v>
      </c>
      <c r="K16" s="170">
        <v>62</v>
      </c>
      <c r="L16" s="170">
        <v>0</v>
      </c>
      <c r="M16" s="170">
        <v>0</v>
      </c>
      <c r="N16" s="170">
        <v>0</v>
      </c>
      <c r="O16" s="104">
        <v>0</v>
      </c>
    </row>
    <row r="17" spans="1:15" ht="18" customHeight="1">
      <c r="A17" s="172" t="s">
        <v>183</v>
      </c>
      <c r="B17" s="155" t="s">
        <v>184</v>
      </c>
      <c r="C17" s="165">
        <v>20</v>
      </c>
      <c r="D17" s="170">
        <v>0</v>
      </c>
      <c r="E17" s="170">
        <v>0</v>
      </c>
      <c r="F17" s="170">
        <v>0</v>
      </c>
      <c r="G17" s="170">
        <v>0</v>
      </c>
      <c r="H17" s="165">
        <v>0</v>
      </c>
      <c r="I17" s="173">
        <v>0</v>
      </c>
      <c r="J17" s="173">
        <v>0</v>
      </c>
      <c r="K17" s="170">
        <v>20</v>
      </c>
      <c r="L17" s="170">
        <v>0</v>
      </c>
      <c r="M17" s="170">
        <v>0</v>
      </c>
      <c r="N17" s="170">
        <v>0</v>
      </c>
      <c r="O17" s="104">
        <v>0</v>
      </c>
    </row>
    <row r="18" spans="1:15" ht="18" customHeight="1">
      <c r="A18" s="172" t="s">
        <v>185</v>
      </c>
      <c r="B18" s="155" t="s">
        <v>186</v>
      </c>
      <c r="C18" s="165">
        <v>2</v>
      </c>
      <c r="D18" s="170">
        <v>0</v>
      </c>
      <c r="E18" s="170">
        <v>0</v>
      </c>
      <c r="F18" s="170">
        <v>0</v>
      </c>
      <c r="G18" s="170">
        <v>0</v>
      </c>
      <c r="H18" s="165">
        <v>0</v>
      </c>
      <c r="I18" s="173">
        <v>0</v>
      </c>
      <c r="J18" s="173">
        <v>0</v>
      </c>
      <c r="K18" s="170">
        <v>2</v>
      </c>
      <c r="L18" s="170">
        <v>0</v>
      </c>
      <c r="M18" s="170">
        <v>0</v>
      </c>
      <c r="N18" s="170">
        <v>0</v>
      </c>
      <c r="O18" s="104">
        <v>0</v>
      </c>
    </row>
    <row r="19" spans="1:15" ht="18" customHeight="1">
      <c r="A19" s="172" t="s">
        <v>187</v>
      </c>
      <c r="B19" s="155" t="s">
        <v>188</v>
      </c>
      <c r="C19" s="165">
        <v>4.05</v>
      </c>
      <c r="D19" s="170">
        <v>4.05</v>
      </c>
      <c r="E19" s="170">
        <v>0</v>
      </c>
      <c r="F19" s="170">
        <v>0</v>
      </c>
      <c r="G19" s="170">
        <v>0</v>
      </c>
      <c r="H19" s="165">
        <v>0</v>
      </c>
      <c r="I19" s="173">
        <v>4.05</v>
      </c>
      <c r="J19" s="173">
        <v>0</v>
      </c>
      <c r="K19" s="170">
        <v>0</v>
      </c>
      <c r="L19" s="170">
        <v>0</v>
      </c>
      <c r="M19" s="170">
        <v>0</v>
      </c>
      <c r="N19" s="170">
        <v>0</v>
      </c>
      <c r="O19" s="104">
        <v>0</v>
      </c>
    </row>
    <row r="20" spans="1:15" ht="18" customHeight="1">
      <c r="A20" s="172" t="s">
        <v>189</v>
      </c>
      <c r="B20" s="155" t="s">
        <v>190</v>
      </c>
      <c r="C20" s="165">
        <v>30.27</v>
      </c>
      <c r="D20" s="170">
        <v>5.27</v>
      </c>
      <c r="E20" s="170">
        <v>0</v>
      </c>
      <c r="F20" s="170">
        <v>0</v>
      </c>
      <c r="G20" s="170">
        <v>0</v>
      </c>
      <c r="H20" s="165">
        <v>0</v>
      </c>
      <c r="I20" s="173">
        <v>5.27</v>
      </c>
      <c r="J20" s="173">
        <v>0</v>
      </c>
      <c r="K20" s="170">
        <v>25</v>
      </c>
      <c r="L20" s="170">
        <v>0</v>
      </c>
      <c r="M20" s="170">
        <v>0</v>
      </c>
      <c r="N20" s="170">
        <v>0</v>
      </c>
      <c r="O20" s="104">
        <v>0</v>
      </c>
    </row>
    <row r="21" spans="1:15" ht="18" customHeight="1">
      <c r="A21" s="172" t="s">
        <v>191</v>
      </c>
      <c r="B21" s="155" t="s">
        <v>192</v>
      </c>
      <c r="C21" s="165">
        <v>5</v>
      </c>
      <c r="D21" s="170">
        <v>5</v>
      </c>
      <c r="E21" s="170">
        <v>0</v>
      </c>
      <c r="F21" s="170">
        <v>0</v>
      </c>
      <c r="G21" s="170">
        <v>0</v>
      </c>
      <c r="H21" s="165">
        <v>0</v>
      </c>
      <c r="I21" s="173">
        <v>5</v>
      </c>
      <c r="J21" s="173">
        <v>0</v>
      </c>
      <c r="K21" s="170">
        <v>0</v>
      </c>
      <c r="L21" s="170">
        <v>0</v>
      </c>
      <c r="M21" s="170">
        <v>0</v>
      </c>
      <c r="N21" s="170">
        <v>0</v>
      </c>
      <c r="O21" s="104">
        <v>0</v>
      </c>
    </row>
    <row r="22" spans="1:15" ht="18" customHeight="1">
      <c r="A22" s="172" t="s">
        <v>193</v>
      </c>
      <c r="B22" s="155" t="s">
        <v>194</v>
      </c>
      <c r="C22" s="165">
        <v>14</v>
      </c>
      <c r="D22" s="170">
        <v>2</v>
      </c>
      <c r="E22" s="170">
        <v>0</v>
      </c>
      <c r="F22" s="170">
        <v>0</v>
      </c>
      <c r="G22" s="170">
        <v>0</v>
      </c>
      <c r="H22" s="165">
        <v>0</v>
      </c>
      <c r="I22" s="173">
        <v>2</v>
      </c>
      <c r="J22" s="173">
        <v>0</v>
      </c>
      <c r="K22" s="170">
        <v>12</v>
      </c>
      <c r="L22" s="170">
        <v>0</v>
      </c>
      <c r="M22" s="170">
        <v>0</v>
      </c>
      <c r="N22" s="170">
        <v>0</v>
      </c>
      <c r="O22" s="104">
        <v>0</v>
      </c>
    </row>
    <row r="23" spans="1:15" ht="18" customHeight="1">
      <c r="A23" s="172" t="s">
        <v>195</v>
      </c>
      <c r="B23" s="155" t="s">
        <v>196</v>
      </c>
      <c r="C23" s="165">
        <v>2.76</v>
      </c>
      <c r="D23" s="170">
        <v>2.76</v>
      </c>
      <c r="E23" s="170">
        <v>0</v>
      </c>
      <c r="F23" s="170">
        <v>0</v>
      </c>
      <c r="G23" s="170">
        <v>0</v>
      </c>
      <c r="H23" s="165">
        <v>0</v>
      </c>
      <c r="I23" s="173">
        <v>2.76</v>
      </c>
      <c r="J23" s="173">
        <v>0</v>
      </c>
      <c r="K23" s="170">
        <v>0</v>
      </c>
      <c r="L23" s="170">
        <v>0</v>
      </c>
      <c r="M23" s="170">
        <v>0</v>
      </c>
      <c r="N23" s="170">
        <v>0</v>
      </c>
      <c r="O23" s="104">
        <v>0</v>
      </c>
    </row>
    <row r="24" spans="1:15" ht="18" customHeight="1">
      <c r="A24" s="172" t="s">
        <v>197</v>
      </c>
      <c r="B24" s="155" t="s">
        <v>198</v>
      </c>
      <c r="C24" s="165">
        <v>0.14</v>
      </c>
      <c r="D24" s="170">
        <v>0.14</v>
      </c>
      <c r="E24" s="170">
        <v>0</v>
      </c>
      <c r="F24" s="170">
        <v>0</v>
      </c>
      <c r="G24" s="170">
        <v>0</v>
      </c>
      <c r="H24" s="165">
        <v>0</v>
      </c>
      <c r="I24" s="173">
        <v>0.14</v>
      </c>
      <c r="J24" s="173">
        <v>0</v>
      </c>
      <c r="K24" s="170">
        <v>0</v>
      </c>
      <c r="L24" s="170">
        <v>0</v>
      </c>
      <c r="M24" s="170">
        <v>0</v>
      </c>
      <c r="N24" s="170">
        <v>0</v>
      </c>
      <c r="O24" s="104">
        <v>0</v>
      </c>
    </row>
    <row r="25" spans="1:15" ht="18" customHeight="1">
      <c r="A25" s="172" t="s">
        <v>199</v>
      </c>
      <c r="B25" s="155" t="s">
        <v>200</v>
      </c>
      <c r="C25" s="165">
        <v>4.5</v>
      </c>
      <c r="D25" s="170">
        <v>3.5</v>
      </c>
      <c r="E25" s="170">
        <v>0</v>
      </c>
      <c r="F25" s="170">
        <v>0</v>
      </c>
      <c r="G25" s="170">
        <v>0</v>
      </c>
      <c r="H25" s="165">
        <v>0</v>
      </c>
      <c r="I25" s="173">
        <v>3.5</v>
      </c>
      <c r="J25" s="173">
        <v>0</v>
      </c>
      <c r="K25" s="170">
        <v>1</v>
      </c>
      <c r="L25" s="170">
        <v>0</v>
      </c>
      <c r="M25" s="170">
        <v>0</v>
      </c>
      <c r="N25" s="170">
        <v>0</v>
      </c>
      <c r="O25" s="104">
        <v>0</v>
      </c>
    </row>
    <row r="26" spans="1:15" ht="18" customHeight="1">
      <c r="A26" s="172" t="s">
        <v>201</v>
      </c>
      <c r="B26" s="155" t="s">
        <v>202</v>
      </c>
      <c r="C26" s="165">
        <v>2.4</v>
      </c>
      <c r="D26" s="170">
        <v>2.4</v>
      </c>
      <c r="E26" s="170">
        <v>0</v>
      </c>
      <c r="F26" s="170">
        <v>0</v>
      </c>
      <c r="G26" s="170">
        <v>0</v>
      </c>
      <c r="H26" s="165">
        <v>0</v>
      </c>
      <c r="I26" s="173">
        <v>2.4</v>
      </c>
      <c r="J26" s="173">
        <v>0</v>
      </c>
      <c r="K26" s="170">
        <v>0</v>
      </c>
      <c r="L26" s="170">
        <v>0</v>
      </c>
      <c r="M26" s="170">
        <v>0</v>
      </c>
      <c r="N26" s="170">
        <v>0</v>
      </c>
      <c r="O26" s="104">
        <v>0</v>
      </c>
    </row>
    <row r="27" spans="1:15" ht="18" customHeight="1">
      <c r="A27" s="172" t="s">
        <v>203</v>
      </c>
      <c r="B27" s="155" t="s">
        <v>204</v>
      </c>
      <c r="C27" s="165">
        <v>0.48</v>
      </c>
      <c r="D27" s="170">
        <v>0.48</v>
      </c>
      <c r="E27" s="170">
        <v>0</v>
      </c>
      <c r="F27" s="170">
        <v>0</v>
      </c>
      <c r="G27" s="170">
        <v>0</v>
      </c>
      <c r="H27" s="165">
        <v>0</v>
      </c>
      <c r="I27" s="173">
        <v>0.48</v>
      </c>
      <c r="J27" s="173">
        <v>0</v>
      </c>
      <c r="K27" s="170">
        <v>0</v>
      </c>
      <c r="L27" s="170">
        <v>0</v>
      </c>
      <c r="M27" s="170">
        <v>0</v>
      </c>
      <c r="N27" s="170">
        <v>0</v>
      </c>
      <c r="O27" s="104">
        <v>0</v>
      </c>
    </row>
    <row r="28" spans="1:15" ht="18" customHeight="1">
      <c r="A28" s="172" t="s">
        <v>205</v>
      </c>
      <c r="B28" s="155" t="s">
        <v>206</v>
      </c>
      <c r="C28" s="165">
        <v>0.24</v>
      </c>
      <c r="D28" s="170">
        <v>0.24</v>
      </c>
      <c r="E28" s="170">
        <v>0</v>
      </c>
      <c r="F28" s="170">
        <v>0</v>
      </c>
      <c r="G28" s="170">
        <v>0</v>
      </c>
      <c r="H28" s="165">
        <v>0</v>
      </c>
      <c r="I28" s="173">
        <v>0.24</v>
      </c>
      <c r="J28" s="173">
        <v>0</v>
      </c>
      <c r="K28" s="170">
        <v>0</v>
      </c>
      <c r="L28" s="170">
        <v>0</v>
      </c>
      <c r="M28" s="170">
        <v>0</v>
      </c>
      <c r="N28" s="170">
        <v>0</v>
      </c>
      <c r="O28" s="104">
        <v>0</v>
      </c>
    </row>
    <row r="29" spans="1:15" ht="18" customHeight="1">
      <c r="A29" s="172" t="s">
        <v>207</v>
      </c>
      <c r="B29" s="155" t="s">
        <v>208</v>
      </c>
      <c r="C29" s="165">
        <v>1.2</v>
      </c>
      <c r="D29" s="170">
        <v>1.2</v>
      </c>
      <c r="E29" s="170">
        <v>0</v>
      </c>
      <c r="F29" s="170">
        <v>0</v>
      </c>
      <c r="G29" s="170">
        <v>0</v>
      </c>
      <c r="H29" s="165">
        <v>0</v>
      </c>
      <c r="I29" s="173">
        <v>1.2</v>
      </c>
      <c r="J29" s="173">
        <v>0</v>
      </c>
      <c r="K29" s="170">
        <v>0</v>
      </c>
      <c r="L29" s="170">
        <v>0</v>
      </c>
      <c r="M29" s="170">
        <v>0</v>
      </c>
      <c r="N29" s="170">
        <v>0</v>
      </c>
      <c r="O29" s="104">
        <v>0</v>
      </c>
    </row>
    <row r="30" spans="1:15" ht="18" customHeight="1">
      <c r="A30" s="172" t="s">
        <v>209</v>
      </c>
      <c r="B30" s="155" t="s">
        <v>210</v>
      </c>
      <c r="C30" s="165">
        <v>2</v>
      </c>
      <c r="D30" s="170">
        <v>0</v>
      </c>
      <c r="E30" s="170">
        <v>0</v>
      </c>
      <c r="F30" s="170">
        <v>0</v>
      </c>
      <c r="G30" s="170">
        <v>0</v>
      </c>
      <c r="H30" s="165">
        <v>0</v>
      </c>
      <c r="I30" s="173">
        <v>0</v>
      </c>
      <c r="J30" s="173">
        <v>0</v>
      </c>
      <c r="K30" s="170">
        <v>2</v>
      </c>
      <c r="L30" s="170">
        <v>0</v>
      </c>
      <c r="M30" s="170">
        <v>0</v>
      </c>
      <c r="N30" s="170">
        <v>0</v>
      </c>
      <c r="O30" s="104">
        <v>0</v>
      </c>
    </row>
    <row r="31" spans="1:15" ht="18" customHeight="1">
      <c r="A31" s="172" t="s">
        <v>211</v>
      </c>
      <c r="B31" s="155"/>
      <c r="C31" s="165">
        <v>44.5</v>
      </c>
      <c r="D31" s="170">
        <v>44.5</v>
      </c>
      <c r="E31" s="170">
        <v>33.46</v>
      </c>
      <c r="F31" s="170">
        <v>0</v>
      </c>
      <c r="G31" s="170">
        <v>33.46</v>
      </c>
      <c r="H31" s="165">
        <v>16.89</v>
      </c>
      <c r="I31" s="173">
        <v>0</v>
      </c>
      <c r="J31" s="173">
        <v>11.04</v>
      </c>
      <c r="K31" s="170">
        <v>0</v>
      </c>
      <c r="L31" s="170">
        <v>0</v>
      </c>
      <c r="M31" s="170">
        <v>0</v>
      </c>
      <c r="N31" s="170">
        <v>0</v>
      </c>
      <c r="O31" s="104">
        <v>0</v>
      </c>
    </row>
    <row r="32" spans="1:15" ht="18" customHeight="1">
      <c r="A32" s="172" t="s">
        <v>212</v>
      </c>
      <c r="B32" s="155" t="s">
        <v>213</v>
      </c>
      <c r="C32" s="165">
        <v>16.89</v>
      </c>
      <c r="D32" s="170">
        <v>16.89</v>
      </c>
      <c r="E32" s="170">
        <v>16.89</v>
      </c>
      <c r="F32" s="170">
        <v>0</v>
      </c>
      <c r="G32" s="170">
        <v>16.89</v>
      </c>
      <c r="H32" s="165">
        <v>16.89</v>
      </c>
      <c r="I32" s="173">
        <v>0</v>
      </c>
      <c r="J32" s="173">
        <v>0</v>
      </c>
      <c r="K32" s="170">
        <v>0</v>
      </c>
      <c r="L32" s="170">
        <v>0</v>
      </c>
      <c r="M32" s="170">
        <v>0</v>
      </c>
      <c r="N32" s="170">
        <v>0</v>
      </c>
      <c r="O32" s="104">
        <v>0</v>
      </c>
    </row>
    <row r="33" spans="1:15" ht="18" customHeight="1">
      <c r="A33" s="172" t="s">
        <v>214</v>
      </c>
      <c r="B33" s="155" t="s">
        <v>215</v>
      </c>
      <c r="C33" s="165">
        <v>16.57</v>
      </c>
      <c r="D33" s="170">
        <v>16.57</v>
      </c>
      <c r="E33" s="170">
        <v>16.57</v>
      </c>
      <c r="F33" s="170">
        <v>0</v>
      </c>
      <c r="G33" s="170">
        <v>16.57</v>
      </c>
      <c r="H33" s="165">
        <v>0</v>
      </c>
      <c r="I33" s="173">
        <v>0</v>
      </c>
      <c r="J33" s="173">
        <v>0</v>
      </c>
      <c r="K33" s="170">
        <v>0</v>
      </c>
      <c r="L33" s="170">
        <v>0</v>
      </c>
      <c r="M33" s="170">
        <v>0</v>
      </c>
      <c r="N33" s="170">
        <v>0</v>
      </c>
      <c r="O33" s="104">
        <v>0</v>
      </c>
    </row>
    <row r="34" spans="1:15" ht="18" customHeight="1">
      <c r="A34" s="172" t="s">
        <v>216</v>
      </c>
      <c r="B34" s="155" t="s">
        <v>217</v>
      </c>
      <c r="C34" s="165">
        <v>11.04</v>
      </c>
      <c r="D34" s="170">
        <v>11.04</v>
      </c>
      <c r="E34" s="170">
        <v>0</v>
      </c>
      <c r="F34" s="170">
        <v>0</v>
      </c>
      <c r="G34" s="170">
        <v>0</v>
      </c>
      <c r="H34" s="165">
        <v>0</v>
      </c>
      <c r="I34" s="173">
        <v>0</v>
      </c>
      <c r="J34" s="173">
        <v>11.04</v>
      </c>
      <c r="K34" s="170">
        <v>0</v>
      </c>
      <c r="L34" s="170">
        <v>0</v>
      </c>
      <c r="M34" s="170">
        <v>0</v>
      </c>
      <c r="N34" s="170">
        <v>0</v>
      </c>
      <c r="O34" s="104">
        <v>0</v>
      </c>
    </row>
  </sheetData>
  <sheetProtection formatCells="0" formatColumns="0" formatRows="0"/>
  <mergeCells count="14">
    <mergeCell ref="A4:A7"/>
    <mergeCell ref="B4:B7"/>
    <mergeCell ref="C4:C7"/>
    <mergeCell ref="D5:D7"/>
    <mergeCell ref="E6:E7"/>
    <mergeCell ref="F6:F7"/>
    <mergeCell ref="G6:G7"/>
    <mergeCell ref="I5:I7"/>
    <mergeCell ref="J5:J7"/>
    <mergeCell ref="K4:K7"/>
    <mergeCell ref="L4:L7"/>
    <mergeCell ref="M4:M7"/>
    <mergeCell ref="N4:N7"/>
    <mergeCell ref="O4:O7"/>
  </mergeCells>
  <printOptions horizontalCentered="1"/>
  <pageMargins left="0.5905511811023623" right="0.5905511811023623" top="0.5905511811023623" bottom="0.5905511811023623" header="0.31496062992125984" footer="0.31496062992125984"/>
  <pageSetup fitToHeight="999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5" style="0" customWidth="1"/>
    <col min="2" max="2" width="21.83203125" style="0" customWidth="1"/>
    <col min="3" max="3" width="12.83203125" style="0" customWidth="1"/>
    <col min="4" max="4" width="12.5" style="0" customWidth="1"/>
    <col min="5" max="5" width="11.16015625" style="0" customWidth="1"/>
    <col min="6" max="6" width="10.66015625" style="0" customWidth="1"/>
    <col min="7" max="7" width="10.83203125" style="0" customWidth="1"/>
    <col min="8" max="8" width="10.66015625" style="0" customWidth="1"/>
    <col min="9" max="9" width="9.83203125" style="0" customWidth="1"/>
    <col min="10" max="10" width="8.83203125" style="0" customWidth="1"/>
    <col min="11" max="11" width="10.5" style="0" customWidth="1"/>
    <col min="12" max="12" width="9.16015625" style="0" customWidth="1"/>
    <col min="13" max="14" width="8.5" style="0" customWidth="1"/>
    <col min="15" max="15" width="8.16015625" style="0" customWidth="1"/>
  </cols>
  <sheetData>
    <row r="2" spans="1:11" ht="30" customHeight="1">
      <c r="A2" s="112" t="s">
        <v>218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2:15" ht="18" customHeight="1">
      <c r="B3" s="143" t="s">
        <v>97</v>
      </c>
      <c r="C3" s="145"/>
      <c r="D3" s="145"/>
      <c r="E3" s="145"/>
      <c r="F3" s="145"/>
      <c r="G3" s="145"/>
      <c r="H3" s="145"/>
      <c r="I3" s="145"/>
      <c r="J3" s="145"/>
      <c r="O3" s="145" t="s">
        <v>11</v>
      </c>
    </row>
    <row r="4" spans="1:15" ht="18" customHeight="1">
      <c r="A4" s="72" t="s">
        <v>98</v>
      </c>
      <c r="B4" s="72" t="s">
        <v>120</v>
      </c>
      <c r="C4" s="147" t="s">
        <v>135</v>
      </c>
      <c r="D4" s="148" t="s">
        <v>136</v>
      </c>
      <c r="E4" s="148"/>
      <c r="F4" s="148"/>
      <c r="G4" s="148"/>
      <c r="H4" s="148"/>
      <c r="I4" s="148"/>
      <c r="J4" s="148"/>
      <c r="K4" s="72" t="s">
        <v>137</v>
      </c>
      <c r="L4" s="72" t="s">
        <v>138</v>
      </c>
      <c r="M4" s="72" t="s">
        <v>139</v>
      </c>
      <c r="N4" s="72" t="s">
        <v>140</v>
      </c>
      <c r="O4" s="72" t="s">
        <v>149</v>
      </c>
    </row>
    <row r="5" spans="1:15" ht="18" customHeight="1">
      <c r="A5" s="72"/>
      <c r="B5" s="72"/>
      <c r="C5" s="147"/>
      <c r="D5" s="147" t="s">
        <v>100</v>
      </c>
      <c r="E5" s="150" t="s">
        <v>142</v>
      </c>
      <c r="F5" s="150"/>
      <c r="G5" s="150"/>
      <c r="H5" s="150"/>
      <c r="I5" s="72" t="s">
        <v>143</v>
      </c>
      <c r="J5" s="72" t="s">
        <v>144</v>
      </c>
      <c r="K5" s="72"/>
      <c r="L5" s="72"/>
      <c r="M5" s="72"/>
      <c r="N5" s="72"/>
      <c r="O5" s="72"/>
    </row>
    <row r="6" spans="1:15" ht="30" customHeight="1">
      <c r="A6" s="72"/>
      <c r="B6" s="72"/>
      <c r="C6" s="147"/>
      <c r="D6" s="147"/>
      <c r="E6" s="72" t="s">
        <v>108</v>
      </c>
      <c r="F6" s="72" t="s">
        <v>145</v>
      </c>
      <c r="G6" s="171" t="s">
        <v>146</v>
      </c>
      <c r="H6" s="148"/>
      <c r="I6" s="72"/>
      <c r="J6" s="72"/>
      <c r="K6" s="72"/>
      <c r="L6" s="72"/>
      <c r="M6" s="72"/>
      <c r="N6" s="72"/>
      <c r="O6" s="72"/>
    </row>
    <row r="7" spans="1:15" ht="36" customHeight="1">
      <c r="A7" s="72"/>
      <c r="B7" s="72"/>
      <c r="C7" s="147"/>
      <c r="D7" s="147"/>
      <c r="E7" s="72"/>
      <c r="F7" s="72"/>
      <c r="G7" s="72" t="s">
        <v>108</v>
      </c>
      <c r="H7" s="72" t="s">
        <v>147</v>
      </c>
      <c r="I7" s="72"/>
      <c r="J7" s="72"/>
      <c r="K7" s="72"/>
      <c r="L7" s="72"/>
      <c r="M7" s="72"/>
      <c r="N7" s="72"/>
      <c r="O7" s="72"/>
    </row>
    <row r="8" spans="1:15" ht="18" customHeight="1">
      <c r="A8" s="154" t="s">
        <v>118</v>
      </c>
      <c r="B8" s="154" t="s">
        <v>118</v>
      </c>
      <c r="C8" s="154">
        <v>1</v>
      </c>
      <c r="D8" s="154">
        <v>2</v>
      </c>
      <c r="E8" s="154">
        <v>3</v>
      </c>
      <c r="F8" s="154">
        <v>4</v>
      </c>
      <c r="G8" s="154">
        <v>5</v>
      </c>
      <c r="H8" s="154">
        <v>6</v>
      </c>
      <c r="I8" s="154">
        <v>7</v>
      </c>
      <c r="J8" s="154">
        <v>8</v>
      </c>
      <c r="K8" s="154">
        <v>9</v>
      </c>
      <c r="L8" s="154">
        <v>10</v>
      </c>
      <c r="M8" s="154">
        <v>11</v>
      </c>
      <c r="N8" s="154">
        <v>12</v>
      </c>
      <c r="O8" s="154">
        <v>13</v>
      </c>
    </row>
    <row r="9" spans="1:15" s="16" customFormat="1" ht="18" customHeight="1">
      <c r="A9" s="116"/>
      <c r="B9" s="116" t="s">
        <v>100</v>
      </c>
      <c r="C9" s="104">
        <v>0</v>
      </c>
      <c r="D9" s="104">
        <v>0</v>
      </c>
      <c r="E9" s="104">
        <v>228.76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</row>
    <row r="10" spans="1:15" ht="18" customHeight="1">
      <c r="A10" s="116" t="s">
        <v>130</v>
      </c>
      <c r="B10" s="116" t="s">
        <v>131</v>
      </c>
      <c r="C10" s="104">
        <v>0</v>
      </c>
      <c r="D10" s="104">
        <v>0</v>
      </c>
      <c r="E10" s="104">
        <v>228.76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</row>
    <row r="11" spans="1:15" ht="18" customHeight="1">
      <c r="A11" s="116" t="s">
        <v>132</v>
      </c>
      <c r="B11" s="116" t="s">
        <v>133</v>
      </c>
      <c r="C11" s="104">
        <v>0</v>
      </c>
      <c r="D11" s="104">
        <v>0</v>
      </c>
      <c r="E11" s="104">
        <v>228.76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</row>
    <row r="12" spans="4:11" ht="24" customHeight="1">
      <c r="D12" s="16"/>
      <c r="G12" s="16"/>
      <c r="I12" s="16"/>
      <c r="J12" s="16"/>
      <c r="K12" s="16"/>
    </row>
    <row r="13" spans="9:11" ht="24" customHeight="1">
      <c r="I13" s="16"/>
      <c r="J13" s="16"/>
      <c r="K13" s="16"/>
    </row>
    <row r="14" spans="8:12" ht="24" customHeight="1">
      <c r="H14" s="16"/>
      <c r="I14" s="16"/>
      <c r="J14" s="16"/>
      <c r="L14" s="16"/>
    </row>
    <row r="15" ht="24" customHeight="1">
      <c r="H15" s="16"/>
    </row>
  </sheetData>
  <sheetProtection formatCells="0" formatColumns="0" formatRows="0"/>
  <mergeCells count="13">
    <mergeCell ref="A4:A7"/>
    <mergeCell ref="B4:B7"/>
    <mergeCell ref="C4:C7"/>
    <mergeCell ref="D5:D7"/>
    <mergeCell ref="E6:E7"/>
    <mergeCell ref="F6:F7"/>
    <mergeCell ref="I5:I7"/>
    <mergeCell ref="J5:J7"/>
    <mergeCell ref="K4:K7"/>
    <mergeCell ref="L4:L7"/>
    <mergeCell ref="M4:M7"/>
    <mergeCell ref="N4:N7"/>
    <mergeCell ref="O4:O7"/>
  </mergeCells>
  <printOptions horizontalCentered="1"/>
  <pageMargins left="0.5905511811023623" right="0.5905511811023623" top="0.5905511811023623" bottom="0.5905511811023623" header="0.31496062992125984" footer="0.31496062992125984"/>
  <pageSetup fitToHeight="999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渡</cp:lastModifiedBy>
  <cp:lastPrinted>2015-08-05T10:53:21Z</cp:lastPrinted>
  <dcterms:created xsi:type="dcterms:W3CDTF">2014-06-11T03:20:50Z</dcterms:created>
  <dcterms:modified xsi:type="dcterms:W3CDTF">2024-04-15T07:22:40Z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EDO">
    <vt:r8>4326834</vt:r8>
  </property>
  <property fmtid="{D5CDD505-2E9C-101B-9397-08002B2CF9AE}" pid="5" name="I">
    <vt:lpwstr>66632A52EDFF4808AB20C60323D3D6A1_13</vt:lpwstr>
  </property>
</Properties>
</file>